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srvfprn03\Group\CERTIFICARE\VUAN\P3_Esential\20230713\operations_&amp;_finance\"/>
    </mc:Choice>
  </mc:AlternateContent>
  <xr:revisionPtr revIDLastSave="0" documentId="13_ncr:1_{077290D3-D8FE-4FA0-B613-98CD6142DD40}" xr6:coauthVersionLast="47" xr6:coauthVersionMax="47" xr10:uidLastSave="{00000000-0000-0000-0000-000000000000}"/>
  <workbookProtection workbookAlgorithmName="SHA-512" workbookHashValue="hHcPTUHNKBB3uR0IKfN+2/FCkRYIz5MJel8/GVyYg9TJUUAKdhdesx7C+Z1JpyiwieAESqz4dQZDMV3aZf+kcw==" workbookSaltValue="XD3xo1is7/FgNB68pk2u4w==" workbookSpinCount="100000" lockStructure="1"/>
  <bookViews>
    <workbookView xWindow="-120" yWindow="-120" windowWidth="29040" windowHeight="15840" tabRatio="904" xr2:uid="{00000000-000D-0000-FFFF-FFFF00000000}"/>
  </bookViews>
  <sheets>
    <sheet name="BUGET CF" sheetId="9" r:id="rId1"/>
    <sheet name="Buget componenta 1 " sheetId="8" r:id="rId2"/>
    <sheet name="Buget componenta 2" sheetId="7" r:id="rId3"/>
    <sheet name="Buget componenta 3" sheetId="6" r:id="rId4"/>
    <sheet name="Buget componenta 4" sheetId="5" r:id="rId5"/>
    <sheet name="Buget componenta 5" sheetId="4" r:id="rId6"/>
    <sheet name="Buget componenta 6" sheetId="3" r:id="rId7"/>
    <sheet name="Buget componenta 7" sheetId="1" r:id="rId8"/>
    <sheet name="Lista lucrari si echipamente " sheetId="2" r:id="rId9"/>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9" l="1"/>
  <c r="H21" i="6" l="1"/>
  <c r="H22" i="6" s="1"/>
  <c r="E21" i="6"/>
  <c r="D21" i="6"/>
  <c r="D22" i="6" s="1"/>
  <c r="H21" i="4"/>
  <c r="G21" i="4"/>
  <c r="G22" i="4" s="1"/>
  <c r="E21" i="4"/>
  <c r="D21" i="4"/>
  <c r="D21" i="3"/>
  <c r="D22" i="3" s="1"/>
  <c r="E21" i="1"/>
  <c r="D21" i="1"/>
  <c r="E21" i="7"/>
  <c r="E22" i="7" s="1"/>
  <c r="D21" i="7"/>
  <c r="E21" i="8"/>
  <c r="D21" i="8"/>
  <c r="D19" i="9"/>
  <c r="D5" i="9"/>
  <c r="I5" i="8"/>
  <c r="H26" i="9"/>
  <c r="H27" i="9"/>
  <c r="I27" i="9" s="1"/>
  <c r="H25" i="9"/>
  <c r="H14" i="9"/>
  <c r="H15" i="9"/>
  <c r="I15" i="9" s="1"/>
  <c r="H16" i="9"/>
  <c r="H17" i="9"/>
  <c r="H18" i="9"/>
  <c r="H13" i="9"/>
  <c r="H10" i="9"/>
  <c r="H11" i="9" s="1"/>
  <c r="H6" i="9"/>
  <c r="H7" i="9"/>
  <c r="H5" i="9"/>
  <c r="G26" i="9"/>
  <c r="I26" i="9" s="1"/>
  <c r="G27" i="9"/>
  <c r="G25" i="9"/>
  <c r="G14" i="9"/>
  <c r="G15" i="9"/>
  <c r="G16" i="9"/>
  <c r="I16" i="9" s="1"/>
  <c r="G17" i="9"/>
  <c r="G18" i="9"/>
  <c r="G13" i="9"/>
  <c r="G10" i="9"/>
  <c r="G11" i="9" s="1"/>
  <c r="G6" i="9"/>
  <c r="G7" i="9"/>
  <c r="G5" i="9"/>
  <c r="E26" i="9"/>
  <c r="F26" i="9" s="1"/>
  <c r="E27" i="9"/>
  <c r="E25" i="9"/>
  <c r="E14" i="9"/>
  <c r="F14" i="9" s="1"/>
  <c r="E15" i="9"/>
  <c r="E16" i="9"/>
  <c r="E17" i="9"/>
  <c r="E18" i="9"/>
  <c r="E19" i="9"/>
  <c r="E20" i="9"/>
  <c r="E13" i="9"/>
  <c r="E10" i="9"/>
  <c r="E11" i="9" s="1"/>
  <c r="E6" i="9"/>
  <c r="E7" i="9"/>
  <c r="F7" i="9" s="1"/>
  <c r="E5" i="9"/>
  <c r="D26" i="9"/>
  <c r="D27" i="9"/>
  <c r="F27" i="9" s="1"/>
  <c r="D25" i="9"/>
  <c r="D14" i="9"/>
  <c r="D15" i="9"/>
  <c r="D16" i="9"/>
  <c r="D17" i="9"/>
  <c r="D18" i="9"/>
  <c r="D20" i="9"/>
  <c r="D13" i="9"/>
  <c r="D10" i="9"/>
  <c r="D11" i="9" s="1"/>
  <c r="D7" i="9"/>
  <c r="D6" i="9"/>
  <c r="F14" i="1"/>
  <c r="J14" i="1" s="1"/>
  <c r="F15" i="1"/>
  <c r="J15" i="1" s="1"/>
  <c r="F16" i="1"/>
  <c r="J16" i="1" s="1"/>
  <c r="F17" i="1"/>
  <c r="J17" i="1" s="1"/>
  <c r="F18" i="1"/>
  <c r="J18" i="1" s="1"/>
  <c r="J15" i="3"/>
  <c r="I14" i="3"/>
  <c r="I15" i="3"/>
  <c r="I16" i="3"/>
  <c r="I17" i="3"/>
  <c r="I18" i="3"/>
  <c r="F14" i="3"/>
  <c r="F15" i="3"/>
  <c r="F16" i="3"/>
  <c r="J16" i="3" s="1"/>
  <c r="F17" i="3"/>
  <c r="F18" i="3"/>
  <c r="J16" i="4"/>
  <c r="J17" i="4"/>
  <c r="I14" i="4"/>
  <c r="I15" i="4"/>
  <c r="J15" i="4" s="1"/>
  <c r="I16" i="4"/>
  <c r="I17" i="4"/>
  <c r="I18" i="4"/>
  <c r="F14" i="4"/>
  <c r="J14" i="4" s="1"/>
  <c r="F15" i="4"/>
  <c r="F16" i="4"/>
  <c r="F17" i="4"/>
  <c r="F18" i="4"/>
  <c r="J18" i="4" s="1"/>
  <c r="I14" i="5"/>
  <c r="I15" i="5"/>
  <c r="I16" i="5"/>
  <c r="I17" i="5"/>
  <c r="J17" i="5" s="1"/>
  <c r="I18" i="5"/>
  <c r="F14" i="5"/>
  <c r="J14" i="5" s="1"/>
  <c r="F15" i="5"/>
  <c r="F16" i="5"/>
  <c r="F17" i="5"/>
  <c r="F18" i="5"/>
  <c r="I14" i="7"/>
  <c r="I15" i="7"/>
  <c r="J15" i="7" s="1"/>
  <c r="I16" i="7"/>
  <c r="I17" i="7"/>
  <c r="I18" i="7"/>
  <c r="F14" i="7"/>
  <c r="J14" i="7" s="1"/>
  <c r="F15" i="7"/>
  <c r="F16" i="7"/>
  <c r="F17" i="7"/>
  <c r="F18" i="7"/>
  <c r="I14" i="8"/>
  <c r="I15" i="8"/>
  <c r="I16" i="8"/>
  <c r="I17" i="8"/>
  <c r="I18" i="8"/>
  <c r="F14" i="8"/>
  <c r="F15" i="8"/>
  <c r="J15" i="8" s="1"/>
  <c r="F16" i="8"/>
  <c r="J16" i="8" s="1"/>
  <c r="F17" i="8"/>
  <c r="J17" i="8" s="1"/>
  <c r="F18" i="8"/>
  <c r="I15" i="6"/>
  <c r="I16" i="6"/>
  <c r="I17" i="6"/>
  <c r="J17" i="6" s="1"/>
  <c r="I18" i="6"/>
  <c r="I19" i="6"/>
  <c r="I14" i="6"/>
  <c r="F15" i="6"/>
  <c r="J15" i="6" s="1"/>
  <c r="F16" i="6"/>
  <c r="F17" i="6"/>
  <c r="F18" i="6"/>
  <c r="J18" i="6" s="1"/>
  <c r="F14" i="6"/>
  <c r="J14" i="6" s="1"/>
  <c r="F25" i="9"/>
  <c r="I27" i="8"/>
  <c r="F27" i="8"/>
  <c r="I26" i="8"/>
  <c r="F26" i="8"/>
  <c r="F24" i="8" s="1"/>
  <c r="I25" i="8"/>
  <c r="F25" i="8"/>
  <c r="J25" i="8" s="1"/>
  <c r="H24" i="8"/>
  <c r="H28" i="8" s="1"/>
  <c r="G24" i="8"/>
  <c r="G28" i="8" s="1"/>
  <c r="E24" i="8"/>
  <c r="E28" i="8" s="1"/>
  <c r="D24" i="8"/>
  <c r="D28" i="8" s="1"/>
  <c r="E22" i="8"/>
  <c r="D22" i="8"/>
  <c r="F20" i="8"/>
  <c r="F19" i="8"/>
  <c r="I13" i="8"/>
  <c r="F13" i="8"/>
  <c r="H11" i="8"/>
  <c r="G11" i="8"/>
  <c r="I11" i="8" s="1"/>
  <c r="E11" i="8"/>
  <c r="D11" i="8"/>
  <c r="I10" i="8"/>
  <c r="F10" i="8"/>
  <c r="J10" i="8" s="1"/>
  <c r="H8" i="8"/>
  <c r="G8" i="8"/>
  <c r="E8" i="8"/>
  <c r="D8" i="8"/>
  <c r="I7" i="8"/>
  <c r="F7" i="8"/>
  <c r="J7" i="8" s="1"/>
  <c r="I6" i="8"/>
  <c r="F6" i="8"/>
  <c r="F5" i="8"/>
  <c r="I27" i="7"/>
  <c r="F27" i="7"/>
  <c r="I26" i="7"/>
  <c r="I24" i="7" s="1"/>
  <c r="I28" i="7" s="1"/>
  <c r="F26" i="7"/>
  <c r="I25" i="7"/>
  <c r="F25" i="7"/>
  <c r="H24" i="7"/>
  <c r="H28" i="7" s="1"/>
  <c r="G24" i="7"/>
  <c r="G28" i="7" s="1"/>
  <c r="E24" i="7"/>
  <c r="E28" i="7" s="1"/>
  <c r="D24" i="7"/>
  <c r="D28" i="7" s="1"/>
  <c r="D22" i="7"/>
  <c r="F20" i="7"/>
  <c r="F19" i="7"/>
  <c r="I13" i="7"/>
  <c r="F13" i="7"/>
  <c r="H11" i="7"/>
  <c r="G11" i="7"/>
  <c r="E11" i="7"/>
  <c r="D11" i="7"/>
  <c r="F11" i="7" s="1"/>
  <c r="I10" i="7"/>
  <c r="F10" i="7"/>
  <c r="H8" i="7"/>
  <c r="G8" i="7"/>
  <c r="E8" i="7"/>
  <c r="D8" i="7"/>
  <c r="I7" i="7"/>
  <c r="F7" i="7"/>
  <c r="J7" i="7" s="1"/>
  <c r="I6" i="7"/>
  <c r="I8" i="7" s="1"/>
  <c r="F6" i="7"/>
  <c r="I5" i="7"/>
  <c r="F5" i="7"/>
  <c r="I27" i="6"/>
  <c r="F27" i="6"/>
  <c r="I26" i="6"/>
  <c r="F26" i="6"/>
  <c r="I25" i="6"/>
  <c r="F25" i="6"/>
  <c r="H24" i="6"/>
  <c r="H28" i="6" s="1"/>
  <c r="G24" i="6"/>
  <c r="G28" i="6" s="1"/>
  <c r="F24" i="6"/>
  <c r="F28" i="6" s="1"/>
  <c r="E24" i="6"/>
  <c r="E28" i="6" s="1"/>
  <c r="D24" i="6"/>
  <c r="D28" i="6" s="1"/>
  <c r="E22" i="6"/>
  <c r="F20" i="6"/>
  <c r="I20" i="6" s="1"/>
  <c r="F19" i="6"/>
  <c r="I13" i="6"/>
  <c r="F13" i="6"/>
  <c r="J13" i="6" s="1"/>
  <c r="H11" i="6"/>
  <c r="G11" i="6"/>
  <c r="E11" i="6"/>
  <c r="D11" i="6"/>
  <c r="I10" i="6"/>
  <c r="F10" i="6"/>
  <c r="H8" i="6"/>
  <c r="G8" i="6"/>
  <c r="E8" i="6"/>
  <c r="D8" i="6"/>
  <c r="I7" i="6"/>
  <c r="F7" i="6"/>
  <c r="I6" i="6"/>
  <c r="F6" i="6"/>
  <c r="I5" i="6"/>
  <c r="F5" i="6"/>
  <c r="I27" i="5"/>
  <c r="F27" i="5"/>
  <c r="I26" i="5"/>
  <c r="F26" i="5"/>
  <c r="I25" i="5"/>
  <c r="F25" i="5"/>
  <c r="F24" i="5" s="1"/>
  <c r="F28" i="5" s="1"/>
  <c r="H24" i="5"/>
  <c r="H28" i="5" s="1"/>
  <c r="G24" i="5"/>
  <c r="G28" i="5" s="1"/>
  <c r="E24" i="5"/>
  <c r="E28" i="5" s="1"/>
  <c r="D24" i="5"/>
  <c r="D28" i="5" s="1"/>
  <c r="H21" i="5"/>
  <c r="H22" i="5" s="1"/>
  <c r="G21" i="5"/>
  <c r="G22" i="5" s="1"/>
  <c r="E21" i="5"/>
  <c r="E22" i="5" s="1"/>
  <c r="D21" i="5"/>
  <c r="D22" i="5" s="1"/>
  <c r="I20" i="5"/>
  <c r="F20" i="5"/>
  <c r="I19" i="5"/>
  <c r="I21" i="5" s="1"/>
  <c r="F19" i="5"/>
  <c r="I13" i="5"/>
  <c r="F13" i="5"/>
  <c r="H11" i="5"/>
  <c r="G11" i="5"/>
  <c r="E11" i="5"/>
  <c r="D11" i="5"/>
  <c r="I10" i="5"/>
  <c r="F10" i="5"/>
  <c r="H8" i="5"/>
  <c r="G8" i="5"/>
  <c r="E8" i="5"/>
  <c r="D8" i="5"/>
  <c r="I7" i="5"/>
  <c r="F7" i="5"/>
  <c r="I6" i="5"/>
  <c r="I8" i="5" s="1"/>
  <c r="F6" i="5"/>
  <c r="I5" i="5"/>
  <c r="F5" i="5"/>
  <c r="I27" i="4"/>
  <c r="F27" i="4"/>
  <c r="I26" i="4"/>
  <c r="F26" i="4"/>
  <c r="I25" i="4"/>
  <c r="F25" i="4"/>
  <c r="H24" i="4"/>
  <c r="H28" i="4" s="1"/>
  <c r="G24" i="4"/>
  <c r="G28" i="4" s="1"/>
  <c r="F24" i="4"/>
  <c r="F28" i="4" s="1"/>
  <c r="E24" i="4"/>
  <c r="E28" i="4" s="1"/>
  <c r="D24" i="4"/>
  <c r="D28" i="4" s="1"/>
  <c r="E22" i="4"/>
  <c r="H22" i="4"/>
  <c r="D22" i="4"/>
  <c r="I20" i="4"/>
  <c r="F20" i="4"/>
  <c r="I19" i="4"/>
  <c r="I21" i="4" s="1"/>
  <c r="F19" i="4"/>
  <c r="I13" i="4"/>
  <c r="F13" i="4"/>
  <c r="H11" i="4"/>
  <c r="G11" i="4"/>
  <c r="I11" i="4" s="1"/>
  <c r="E11" i="4"/>
  <c r="D11" i="4"/>
  <c r="I10" i="4"/>
  <c r="J10" i="4" s="1"/>
  <c r="F10" i="4"/>
  <c r="H8" i="4"/>
  <c r="G8" i="4"/>
  <c r="E8" i="4"/>
  <c r="D8" i="4"/>
  <c r="I7" i="4"/>
  <c r="F7" i="4"/>
  <c r="I6" i="4"/>
  <c r="F6" i="4"/>
  <c r="I5" i="4"/>
  <c r="F5" i="4"/>
  <c r="F8" i="4" s="1"/>
  <c r="I27" i="3"/>
  <c r="F27" i="3"/>
  <c r="J27" i="3" s="1"/>
  <c r="I26" i="3"/>
  <c r="F26" i="3"/>
  <c r="I25" i="3"/>
  <c r="F25" i="3"/>
  <c r="H24" i="3"/>
  <c r="H28" i="3" s="1"/>
  <c r="G24" i="3"/>
  <c r="G28" i="3" s="1"/>
  <c r="E24" i="3"/>
  <c r="E28" i="3" s="1"/>
  <c r="D24" i="3"/>
  <c r="D28" i="3" s="1"/>
  <c r="F20" i="3"/>
  <c r="F19" i="3"/>
  <c r="I19" i="3" s="1"/>
  <c r="I13" i="3"/>
  <c r="F13" i="3"/>
  <c r="H11" i="3"/>
  <c r="G11" i="3"/>
  <c r="E11" i="3"/>
  <c r="D11" i="3"/>
  <c r="F11" i="3" s="1"/>
  <c r="I10" i="3"/>
  <c r="F10" i="3"/>
  <c r="H8" i="3"/>
  <c r="G8" i="3"/>
  <c r="E8" i="3"/>
  <c r="D8" i="3"/>
  <c r="I7" i="3"/>
  <c r="F7" i="3"/>
  <c r="I6" i="3"/>
  <c r="J6" i="3" s="1"/>
  <c r="F6" i="3"/>
  <c r="I5" i="3"/>
  <c r="I8" i="3" s="1"/>
  <c r="F5" i="3"/>
  <c r="D22" i="1"/>
  <c r="E22" i="1"/>
  <c r="I31" i="2"/>
  <c r="H30" i="2"/>
  <c r="H31" i="2" s="1"/>
  <c r="J13" i="8" l="1"/>
  <c r="D29" i="8"/>
  <c r="I20" i="3"/>
  <c r="E21" i="3"/>
  <c r="E22" i="3" s="1"/>
  <c r="I21" i="6"/>
  <c r="I22" i="6" s="1"/>
  <c r="E29" i="7"/>
  <c r="D29" i="7"/>
  <c r="I20" i="7"/>
  <c r="J20" i="7" s="1"/>
  <c r="I20" i="8"/>
  <c r="F21" i="8"/>
  <c r="G21" i="8" s="1"/>
  <c r="H21" i="8" s="1"/>
  <c r="H22" i="8" s="1"/>
  <c r="H30" i="8" s="1"/>
  <c r="H33" i="8" s="1"/>
  <c r="E21" i="9"/>
  <c r="E22" i="9" s="1"/>
  <c r="J27" i="7"/>
  <c r="F24" i="7"/>
  <c r="F28" i="7" s="1"/>
  <c r="E24" i="9"/>
  <c r="E28" i="9" s="1"/>
  <c r="I14" i="9"/>
  <c r="J18" i="7"/>
  <c r="F16" i="9"/>
  <c r="F15" i="9"/>
  <c r="J13" i="7"/>
  <c r="F13" i="9"/>
  <c r="I7" i="9"/>
  <c r="J7" i="9" s="1"/>
  <c r="I24" i="8"/>
  <c r="I28" i="8" s="1"/>
  <c r="F28" i="8"/>
  <c r="J14" i="8"/>
  <c r="I13" i="9"/>
  <c r="J18" i="8"/>
  <c r="I17" i="9"/>
  <c r="F18" i="9"/>
  <c r="G8" i="9"/>
  <c r="I8" i="8"/>
  <c r="H8" i="9"/>
  <c r="F5" i="9"/>
  <c r="I11" i="5"/>
  <c r="F21" i="6"/>
  <c r="I11" i="7"/>
  <c r="J11" i="7" s="1"/>
  <c r="F8" i="8"/>
  <c r="J15" i="9"/>
  <c r="J26" i="3"/>
  <c r="J24" i="3" s="1"/>
  <c r="J28" i="3" s="1"/>
  <c r="I8" i="4"/>
  <c r="J20" i="4"/>
  <c r="J7" i="6"/>
  <c r="J5" i="7"/>
  <c r="J27" i="8"/>
  <c r="J16" i="7"/>
  <c r="F6" i="9"/>
  <c r="F10" i="9"/>
  <c r="I25" i="9"/>
  <c r="I24" i="9" s="1"/>
  <c r="I28" i="9" s="1"/>
  <c r="J25" i="7"/>
  <c r="J18" i="5"/>
  <c r="J7" i="3"/>
  <c r="F21" i="5"/>
  <c r="K21" i="5" s="1"/>
  <c r="I11" i="6"/>
  <c r="F8" i="7"/>
  <c r="J10" i="7"/>
  <c r="F21" i="7"/>
  <c r="G21" i="7" s="1"/>
  <c r="J26" i="7"/>
  <c r="J20" i="8"/>
  <c r="I6" i="9"/>
  <c r="J17" i="3"/>
  <c r="J5" i="9"/>
  <c r="J26" i="4"/>
  <c r="I5" i="9"/>
  <c r="I8" i="9" s="1"/>
  <c r="F19" i="9"/>
  <c r="I11" i="3"/>
  <c r="J6" i="4"/>
  <c r="F21" i="4"/>
  <c r="F22" i="4" s="1"/>
  <c r="F29" i="4" s="1"/>
  <c r="F11" i="5"/>
  <c r="J11" i="5" s="1"/>
  <c r="I24" i="6"/>
  <c r="I28" i="6" s="1"/>
  <c r="J16" i="9"/>
  <c r="F17" i="9"/>
  <c r="J17" i="9" s="1"/>
  <c r="D21" i="9"/>
  <c r="D22" i="9" s="1"/>
  <c r="D30" i="8"/>
  <c r="D32" i="8" s="1"/>
  <c r="D33" i="8" s="1"/>
  <c r="D8" i="9"/>
  <c r="H24" i="9"/>
  <c r="H28" i="9" s="1"/>
  <c r="I18" i="9"/>
  <c r="I10" i="9"/>
  <c r="J26" i="9"/>
  <c r="G24" i="9"/>
  <c r="G28" i="9" s="1"/>
  <c r="J14" i="9"/>
  <c r="F11" i="9"/>
  <c r="E8" i="9"/>
  <c r="F24" i="9"/>
  <c r="F28" i="9" s="1"/>
  <c r="D24" i="9"/>
  <c r="D28" i="9" s="1"/>
  <c r="F20" i="9"/>
  <c r="J25" i="3"/>
  <c r="F24" i="3"/>
  <c r="F28" i="3" s="1"/>
  <c r="F8" i="3"/>
  <c r="J14" i="3"/>
  <c r="J13" i="3"/>
  <c r="J18" i="3"/>
  <c r="F21" i="3"/>
  <c r="J10" i="3"/>
  <c r="J11" i="3"/>
  <c r="E30" i="3"/>
  <c r="J27" i="4"/>
  <c r="J25" i="4"/>
  <c r="I24" i="4"/>
  <c r="I28" i="4" s="1"/>
  <c r="J24" i="4"/>
  <c r="I22" i="4"/>
  <c r="J7" i="4"/>
  <c r="J5" i="4"/>
  <c r="E29" i="4"/>
  <c r="D30" i="4"/>
  <c r="D32" i="4" s="1"/>
  <c r="D33" i="4" s="1"/>
  <c r="D29" i="4"/>
  <c r="F11" i="4"/>
  <c r="J11" i="4" s="1"/>
  <c r="J27" i="5"/>
  <c r="J25" i="5"/>
  <c r="J26" i="5"/>
  <c r="J16" i="5"/>
  <c r="J20" i="5"/>
  <c r="J15" i="5"/>
  <c r="J13" i="5"/>
  <c r="E29" i="5"/>
  <c r="J10" i="5"/>
  <c r="J7" i="5"/>
  <c r="J6" i="5"/>
  <c r="J5" i="5"/>
  <c r="E30" i="5"/>
  <c r="F8" i="5"/>
  <c r="J25" i="6"/>
  <c r="J26" i="6"/>
  <c r="J27" i="6"/>
  <c r="J24" i="6"/>
  <c r="J28" i="6" s="1"/>
  <c r="J16" i="6"/>
  <c r="J20" i="6"/>
  <c r="J10" i="6"/>
  <c r="F11" i="6"/>
  <c r="I8" i="6"/>
  <c r="F8" i="6"/>
  <c r="J27" i="9"/>
  <c r="I11" i="9"/>
  <c r="J11" i="9" s="1"/>
  <c r="E29" i="3"/>
  <c r="D30" i="3"/>
  <c r="D32" i="3" s="1"/>
  <c r="D33" i="3" s="1"/>
  <c r="J17" i="7"/>
  <c r="D29" i="6"/>
  <c r="E29" i="6"/>
  <c r="E30" i="8"/>
  <c r="E29" i="8"/>
  <c r="J6" i="8"/>
  <c r="J26" i="8"/>
  <c r="J24" i="8" s="1"/>
  <c r="F11" i="8"/>
  <c r="J11" i="8" s="1"/>
  <c r="J5" i="8"/>
  <c r="F22" i="7"/>
  <c r="E30" i="7"/>
  <c r="D30" i="7"/>
  <c r="J6" i="7"/>
  <c r="J8" i="7" s="1"/>
  <c r="D30" i="6"/>
  <c r="H30" i="6"/>
  <c r="H33" i="6" s="1"/>
  <c r="J6" i="6"/>
  <c r="E30" i="6"/>
  <c r="J19" i="6"/>
  <c r="J5" i="6"/>
  <c r="G30" i="5"/>
  <c r="G33" i="5" s="1"/>
  <c r="E32" i="5"/>
  <c r="E33" i="5" s="1"/>
  <c r="H30" i="5"/>
  <c r="H33" i="5" s="1"/>
  <c r="F22" i="5"/>
  <c r="D30" i="5"/>
  <c r="D29" i="5"/>
  <c r="J19" i="5"/>
  <c r="J21" i="5" s="1"/>
  <c r="I24" i="5"/>
  <c r="I28" i="5" s="1"/>
  <c r="I22" i="5"/>
  <c r="H30" i="4"/>
  <c r="H33" i="4" s="1"/>
  <c r="G30" i="4"/>
  <c r="G33" i="4" s="1"/>
  <c r="J13" i="4"/>
  <c r="E30" i="4"/>
  <c r="J19" i="4"/>
  <c r="J21" i="4" s="1"/>
  <c r="J19" i="3"/>
  <c r="I24" i="3"/>
  <c r="I28" i="3" s="1"/>
  <c r="D29" i="3"/>
  <c r="J5" i="3"/>
  <c r="J8" i="3" s="1"/>
  <c r="G30" i="2"/>
  <c r="G31" i="2" s="1"/>
  <c r="J13" i="9" l="1"/>
  <c r="I21" i="3"/>
  <c r="I22" i="3" s="1"/>
  <c r="I30" i="3" s="1"/>
  <c r="I33" i="3" s="1"/>
  <c r="J20" i="3"/>
  <c r="J21" i="3" s="1"/>
  <c r="J22" i="3" s="1"/>
  <c r="J30" i="3" s="1"/>
  <c r="J33" i="3" s="1"/>
  <c r="F22" i="3"/>
  <c r="F30" i="3" s="1"/>
  <c r="F32" i="3" s="1"/>
  <c r="F33" i="3" s="1"/>
  <c r="G21" i="3"/>
  <c r="F22" i="6"/>
  <c r="G21" i="6"/>
  <c r="G22" i="6" s="1"/>
  <c r="G30" i="6" s="1"/>
  <c r="G33" i="6" s="1"/>
  <c r="I19" i="7"/>
  <c r="I21" i="7" s="1"/>
  <c r="I22" i="7" s="1"/>
  <c r="I30" i="7" s="1"/>
  <c r="I33" i="7" s="1"/>
  <c r="K21" i="6"/>
  <c r="I30" i="4"/>
  <c r="I33" i="4" s="1"/>
  <c r="E29" i="9"/>
  <c r="H21" i="7"/>
  <c r="H22" i="7" s="1"/>
  <c r="H30" i="7" s="1"/>
  <c r="H33" i="7" s="1"/>
  <c r="G22" i="7"/>
  <c r="G30" i="7" s="1"/>
  <c r="G33" i="7" s="1"/>
  <c r="F22" i="8"/>
  <c r="F30" i="8" s="1"/>
  <c r="G22" i="8"/>
  <c r="G30" i="8" s="1"/>
  <c r="G33" i="8" s="1"/>
  <c r="I19" i="8"/>
  <c r="J24" i="7"/>
  <c r="J28" i="7" s="1"/>
  <c r="K21" i="7"/>
  <c r="F29" i="7"/>
  <c r="J28" i="8"/>
  <c r="F21" i="9"/>
  <c r="F22" i="9" s="1"/>
  <c r="J18" i="9"/>
  <c r="J10" i="9"/>
  <c r="J8" i="8"/>
  <c r="E30" i="9"/>
  <c r="E32" i="9" s="1"/>
  <c r="E33" i="9" s="1"/>
  <c r="J25" i="9"/>
  <c r="J24" i="9" s="1"/>
  <c r="J28" i="9" s="1"/>
  <c r="J6" i="9"/>
  <c r="J8" i="9" s="1"/>
  <c r="F8" i="9"/>
  <c r="F30" i="4"/>
  <c r="J21" i="6"/>
  <c r="J22" i="6" s="1"/>
  <c r="J11" i="6"/>
  <c r="K21" i="3"/>
  <c r="J8" i="5"/>
  <c r="D30" i="9"/>
  <c r="D32" i="9" s="1"/>
  <c r="D33" i="9" s="1"/>
  <c r="D29" i="9"/>
  <c r="E32" i="3"/>
  <c r="E33" i="3" s="1"/>
  <c r="J28" i="4"/>
  <c r="J8" i="4"/>
  <c r="K21" i="4"/>
  <c r="I30" i="5"/>
  <c r="I33" i="5" s="1"/>
  <c r="J24" i="5"/>
  <c r="J28" i="5" s="1"/>
  <c r="J22" i="5"/>
  <c r="J30" i="5" s="1"/>
  <c r="J33" i="5" s="1"/>
  <c r="F29" i="5"/>
  <c r="F29" i="6"/>
  <c r="I30" i="6"/>
  <c r="I33" i="6" s="1"/>
  <c r="J8" i="6"/>
  <c r="F29" i="3"/>
  <c r="F30" i="5"/>
  <c r="F32" i="5" s="1"/>
  <c r="F33" i="5" s="1"/>
  <c r="K21" i="8"/>
  <c r="E32" i="8"/>
  <c r="E33" i="8" s="1"/>
  <c r="F30" i="7"/>
  <c r="D32" i="7"/>
  <c r="D33" i="7" s="1"/>
  <c r="E32" i="7"/>
  <c r="E33" i="7" s="1"/>
  <c r="E32" i="6"/>
  <c r="E33" i="6" s="1"/>
  <c r="D32" i="6"/>
  <c r="D33" i="6" s="1"/>
  <c r="F30" i="6"/>
  <c r="D32" i="5"/>
  <c r="D33" i="5" s="1"/>
  <c r="F32" i="4"/>
  <c r="F33" i="4" s="1"/>
  <c r="E32" i="4"/>
  <c r="E33" i="4" s="1"/>
  <c r="J22" i="4"/>
  <c r="F13" i="1"/>
  <c r="I13" i="1"/>
  <c r="F19" i="1"/>
  <c r="H19" i="9" s="1"/>
  <c r="I19" i="1"/>
  <c r="F20" i="1"/>
  <c r="I7" i="1"/>
  <c r="F7" i="1"/>
  <c r="E8" i="1"/>
  <c r="G8" i="1"/>
  <c r="H8" i="1"/>
  <c r="D8" i="1"/>
  <c r="I27" i="1"/>
  <c r="F27" i="1"/>
  <c r="I26" i="1"/>
  <c r="F26" i="1"/>
  <c r="I25" i="1"/>
  <c r="F25" i="1"/>
  <c r="H24" i="1"/>
  <c r="H28" i="1" s="1"/>
  <c r="G24" i="1"/>
  <c r="G28" i="1" s="1"/>
  <c r="E24" i="1"/>
  <c r="E28" i="1" s="1"/>
  <c r="D24" i="1"/>
  <c r="D28" i="1" s="1"/>
  <c r="H11" i="1"/>
  <c r="G11" i="1"/>
  <c r="E11" i="1"/>
  <c r="D11" i="1"/>
  <c r="I10" i="1"/>
  <c r="F10" i="1"/>
  <c r="I6" i="1"/>
  <c r="F6" i="1"/>
  <c r="I5" i="1"/>
  <c r="F5" i="1"/>
  <c r="F29" i="8" l="1"/>
  <c r="H20" i="9"/>
  <c r="H21" i="9" s="1"/>
  <c r="H22" i="9" s="1"/>
  <c r="H30" i="9" s="1"/>
  <c r="H33" i="9" s="1"/>
  <c r="G20" i="9"/>
  <c r="I20" i="9" s="1"/>
  <c r="J20" i="9" s="1"/>
  <c r="I20" i="1"/>
  <c r="I21" i="1" s="1"/>
  <c r="I22" i="1" s="1"/>
  <c r="G19" i="9"/>
  <c r="G21" i="9" s="1"/>
  <c r="G22" i="9" s="1"/>
  <c r="G30" i="9" s="1"/>
  <c r="G33" i="9" s="1"/>
  <c r="H21" i="3"/>
  <c r="H22" i="3" s="1"/>
  <c r="H30" i="3" s="1"/>
  <c r="H33" i="3" s="1"/>
  <c r="G22" i="3"/>
  <c r="G30" i="3" s="1"/>
  <c r="G33" i="3" s="1"/>
  <c r="J19" i="7"/>
  <c r="J21" i="7" s="1"/>
  <c r="J22" i="7" s="1"/>
  <c r="J30" i="7" s="1"/>
  <c r="J33" i="7" s="1"/>
  <c r="J30" i="6"/>
  <c r="J33" i="6" s="1"/>
  <c r="F29" i="9"/>
  <c r="J19" i="8"/>
  <c r="J21" i="8" s="1"/>
  <c r="J22" i="8" s="1"/>
  <c r="J30" i="8" s="1"/>
  <c r="J33" i="8" s="1"/>
  <c r="I21" i="8"/>
  <c r="I22" i="8" s="1"/>
  <c r="I30" i="8" s="1"/>
  <c r="I33" i="8" s="1"/>
  <c r="F30" i="9"/>
  <c r="F32" i="9" s="1"/>
  <c r="K21" i="9"/>
  <c r="F21" i="1"/>
  <c r="J19" i="1"/>
  <c r="D29" i="1"/>
  <c r="D30" i="1"/>
  <c r="D32" i="1" s="1"/>
  <c r="E30" i="1"/>
  <c r="E32" i="1" s="1"/>
  <c r="E33" i="1" s="1"/>
  <c r="E29" i="1"/>
  <c r="J30" i="4"/>
  <c r="J33" i="4" s="1"/>
  <c r="F32" i="8"/>
  <c r="F33" i="8" s="1"/>
  <c r="F32" i="7"/>
  <c r="F33" i="7" s="1"/>
  <c r="F32" i="6"/>
  <c r="F33" i="6" s="1"/>
  <c r="J13" i="1"/>
  <c r="I8" i="1"/>
  <c r="I11" i="1"/>
  <c r="F8" i="1"/>
  <c r="J7" i="1"/>
  <c r="J5" i="1"/>
  <c r="I24" i="1"/>
  <c r="I28" i="1" s="1"/>
  <c r="J27" i="1"/>
  <c r="F11" i="1"/>
  <c r="J26" i="1"/>
  <c r="F24" i="1"/>
  <c r="F28" i="1" s="1"/>
  <c r="J10" i="1"/>
  <c r="J25" i="1"/>
  <c r="J6" i="1"/>
  <c r="F33" i="9" l="1"/>
  <c r="D40" i="9"/>
  <c r="I19" i="9"/>
  <c r="I21" i="9" s="1"/>
  <c r="I22" i="9" s="1"/>
  <c r="I30" i="9" s="1"/>
  <c r="I33" i="9" s="1"/>
  <c r="J20" i="1"/>
  <c r="F22" i="1"/>
  <c r="F30" i="1" s="1"/>
  <c r="F32" i="1" s="1"/>
  <c r="F33" i="1" s="1"/>
  <c r="G21" i="1"/>
  <c r="J21" i="1"/>
  <c r="J22" i="1" s="1"/>
  <c r="I30" i="1"/>
  <c r="I33" i="1" s="1"/>
  <c r="K21" i="1"/>
  <c r="F29" i="1"/>
  <c r="D33" i="1"/>
  <c r="J11" i="1"/>
  <c r="J8" i="1"/>
  <c r="J24" i="1"/>
  <c r="J28" i="1" s="1"/>
  <c r="J19" i="9" l="1"/>
  <c r="J21" i="9" s="1"/>
  <c r="J22" i="9" s="1"/>
  <c r="J30" i="9" s="1"/>
  <c r="G22" i="1"/>
  <c r="G30" i="1" s="1"/>
  <c r="G33" i="1" s="1"/>
  <c r="H21" i="1"/>
  <c r="H22" i="1" s="1"/>
  <c r="H30" i="1" s="1"/>
  <c r="H33" i="1" s="1"/>
  <c r="J30" i="1"/>
  <c r="J33" i="1" s="1"/>
  <c r="J33" i="9" l="1"/>
  <c r="D39" i="9"/>
  <c r="D38" i="9" s="1"/>
</calcChain>
</file>

<file path=xl/sharedStrings.xml><?xml version="1.0" encoding="utf-8"?>
<sst xmlns="http://schemas.openxmlformats.org/spreadsheetml/2006/main" count="715" uniqueCount="131">
  <si>
    <t>Denumirea capitolelor şi subcapitolelor</t>
  </si>
  <si>
    <t>Cheltuieli eligibile</t>
  </si>
  <si>
    <t>Total eligibil</t>
  </si>
  <si>
    <t>Cheltuieli neeligibile</t>
  </si>
  <si>
    <t>Total neeligibil</t>
  </si>
  <si>
    <t>TOTAL</t>
  </si>
  <si>
    <t>Baza</t>
  </si>
  <si>
    <t>TVA elig.</t>
  </si>
  <si>
    <t>TVA ne-elig.</t>
  </si>
  <si>
    <t>CAP. 1</t>
  </si>
  <si>
    <t>Cheltuieli pentru obţinerea şi amenajarea terenului</t>
  </si>
  <si>
    <t>Cheltuieli cu amenajarea terenului</t>
  </si>
  <si>
    <t>1.2</t>
  </si>
  <si>
    <t>Cheltuieli cu amenajări pentru protecţia mediului şi aducerea terenului la starea iniţială</t>
  </si>
  <si>
    <t>CAP. 2</t>
  </si>
  <si>
    <t>Cheltuieli pt asigurarea utilităţilor necesare obiectivului</t>
  </si>
  <si>
    <t>2.1</t>
  </si>
  <si>
    <t>Cheltuieli pentru asigurarea utilitatilor necesare obiectivului</t>
  </si>
  <si>
    <t>CAP. 4</t>
  </si>
  <si>
    <t>Cheltuieli pentru investiţia de bază</t>
  </si>
  <si>
    <t>4.1</t>
  </si>
  <si>
    <t>4.2</t>
  </si>
  <si>
    <t>CAP. 5</t>
  </si>
  <si>
    <t>Alte cheltuieli</t>
  </si>
  <si>
    <t>5.1</t>
  </si>
  <si>
    <t>Organizare de santier</t>
  </si>
  <si>
    <t>5.1.1.</t>
  </si>
  <si>
    <t>Lucrări de construcţii şi instalaţii aferente organizării de şantier</t>
  </si>
  <si>
    <t>5.1.2.</t>
  </si>
  <si>
    <t>Cheltuieli conexe organizării de şantier</t>
  </si>
  <si>
    <t>5.3</t>
  </si>
  <si>
    <t>Cheltuieli diverse și neprevăzute</t>
  </si>
  <si>
    <t>TOTAL GENERAL</t>
  </si>
  <si>
    <t>TOTAL CHELTUIELI DIRECTE</t>
  </si>
  <si>
    <t>CHELTUIELI DIRECTE</t>
  </si>
  <si>
    <t>1.3</t>
  </si>
  <si>
    <t>Cheltuieli pentru relocarea/protecţia utilităţilor (devieri reţele de utilităţi din amplasament)</t>
  </si>
  <si>
    <t>1.4</t>
  </si>
  <si>
    <t>TOTAL INVESTITIA DE BAZA</t>
  </si>
  <si>
    <t>Corlarea cu Devizul General</t>
  </si>
  <si>
    <t>CHELTUIELI INDIRECTE</t>
  </si>
  <si>
    <r>
      <t>TOTAL CHELTUIELI INDIRECTE                                               (7%</t>
    </r>
    <r>
      <rPr>
        <b/>
        <sz val="11"/>
        <rFont val="Arial Narrow"/>
        <family val="2"/>
      </rPr>
      <t xml:space="preserve"> din cheltuielile directe)</t>
    </r>
  </si>
  <si>
    <t xml:space="preserve">Nr. crt. </t>
  </si>
  <si>
    <t>Denumirea</t>
  </si>
  <si>
    <t>UM</t>
  </si>
  <si>
    <t>Cantitate</t>
  </si>
  <si>
    <t>Preţul unitar
(fără T.V.A)</t>
  </si>
  <si>
    <t>Valoare totală
 (fără T.V.A)</t>
  </si>
  <si>
    <t>Valoare eligibilă
(fără T.V.A)</t>
  </si>
  <si>
    <t>Valoare neeligibilă
(fără T.V.A)</t>
  </si>
  <si>
    <t>Categorie/ subcategorie bugetară</t>
  </si>
  <si>
    <t>Linie
deviz general</t>
  </si>
  <si>
    <t>A</t>
  </si>
  <si>
    <t>B</t>
  </si>
  <si>
    <t>C</t>
  </si>
  <si>
    <t>D</t>
  </si>
  <si>
    <t>E</t>
  </si>
  <si>
    <t>F=(DxE)</t>
  </si>
  <si>
    <t>G</t>
  </si>
  <si>
    <t>H</t>
  </si>
  <si>
    <t>I</t>
  </si>
  <si>
    <t>J</t>
  </si>
  <si>
    <t xml:space="preserve">CHELTUIELI DIRECTE </t>
  </si>
  <si>
    <t>Echipamente, utilaje şi dotări (se va detalia fiecare echipament/dotare diferit/ă în parte)</t>
  </si>
  <si>
    <t>1.1.</t>
  </si>
  <si>
    <t>Echipamente, utilaje şi dotări aferente măsurilor de creștere a eficienței energetice (se va detalia fiecare echipament/dotare diferit/ă în parte)</t>
  </si>
  <si>
    <t>...............</t>
  </si>
  <si>
    <t>*Se vor detalia separat echipamentele care utilizează energii regenerabile (de exemplu, panouri solare/fotovoltaice/pompe de căldură etc), dacă este cazul</t>
  </si>
  <si>
    <t>NA</t>
  </si>
  <si>
    <t>1.2.</t>
  </si>
  <si>
    <t>Echipament/utilaj/dotare 1....</t>
  </si>
  <si>
    <t>....................</t>
  </si>
  <si>
    <t>Denumire lucrări (se va detalia fiecare tip de lucrare în parte)</t>
  </si>
  <si>
    <t>2.1.</t>
  </si>
  <si>
    <t>Lucrări aferente măsurilor de creștere a eficienței energetice (se va detalia fiecare tip de lucrare în parte)</t>
  </si>
  <si>
    <t>Lucrare tip 1 .....</t>
  </si>
  <si>
    <t>..............</t>
  </si>
  <si>
    <t>*Se vor detalia lucrările specifice legate de instalarea echipamentelor care utilizează energii regenerabile (de exemplu, panouri solare/fotovoltaice/pompe de căldură etc), dacă este cazul</t>
  </si>
  <si>
    <t>2.2.</t>
  </si>
  <si>
    <t>Lucrare conexă tip 1 ....</t>
  </si>
  <si>
    <t>*Pentru clădirile care la depunere se încadrează în clasa II de risc seismic, se vor detalia separat lucrările de consolidare seismică propuse</t>
  </si>
  <si>
    <r>
      <t>TOTAL CHELTUIELI DIRECTE</t>
    </r>
    <r>
      <rPr>
        <sz val="11"/>
        <color theme="1"/>
        <rFont val="Calibri"/>
        <family val="2"/>
        <charset val="238"/>
        <scheme val="minor"/>
      </rPr>
      <t xml:space="preserve">                                                                    </t>
    </r>
    <r>
      <rPr>
        <sz val="10"/>
        <color theme="1"/>
        <rFont val="Calibri"/>
        <family val="2"/>
        <charset val="238"/>
        <scheme val="minor"/>
      </rPr>
      <t xml:space="preserve">(cap. 1, 2, </t>
    </r>
    <r>
      <rPr>
        <sz val="10"/>
        <rFont val="Calibri"/>
        <family val="2"/>
        <scheme val="minor"/>
      </rPr>
      <t>4</t>
    </r>
    <r>
      <rPr>
        <sz val="10"/>
        <color theme="1"/>
        <rFont val="Calibri"/>
        <family val="2"/>
        <charset val="238"/>
        <scheme val="minor"/>
      </rPr>
      <t>, 6 și a subcapitolele 5.1, 5.3 din devizului general)</t>
    </r>
  </si>
  <si>
    <t xml:space="preserve">CHELTUIELI INDIRECTE </t>
  </si>
  <si>
    <t xml:space="preserve">TOTAL CHELTUIELI INDIRECTE    </t>
  </si>
  <si>
    <t>TOTAL GENRAL</t>
  </si>
  <si>
    <t>* Se vor completa doar câmpurile marcate cu gri</t>
  </si>
  <si>
    <t>Montaj utilaje, echipamente tehnologice şi funcţionale</t>
  </si>
  <si>
    <t>Utilaje, echipamente tehnologice şi funcţionale care necesită montaj</t>
  </si>
  <si>
    <t>Utilaje, echipamente tehnologice şi funcţionale care nu necesită montaj şi echipamente de transport</t>
  </si>
  <si>
    <t>4.3</t>
  </si>
  <si>
    <t>4.4</t>
  </si>
  <si>
    <t>4.5</t>
  </si>
  <si>
    <t>4.6</t>
  </si>
  <si>
    <t>Dotări</t>
  </si>
  <si>
    <t>Active necorporale</t>
  </si>
  <si>
    <t>Cheltuieli conexe investiției de bază LUCRĂRI</t>
  </si>
  <si>
    <t>4.1; 4.2; 4.3</t>
  </si>
  <si>
    <t>4.4; 4.5; 4.6</t>
  </si>
  <si>
    <t>Cheltuieli conexe investiției de bază  ECHIPAMENTE / DOTĂRI / ACTIVE CORPORALE</t>
  </si>
  <si>
    <t xml:space="preserve"> TOTAL </t>
  </si>
  <si>
    <t xml:space="preserve">TOTAL </t>
  </si>
  <si>
    <t>TOTAL CONEXE</t>
  </si>
  <si>
    <t>Subcategorii MySMIS</t>
  </si>
  <si>
    <t>2</t>
  </si>
  <si>
    <t>5.6</t>
  </si>
  <si>
    <t>5.1.1</t>
  </si>
  <si>
    <t>5.1.2</t>
  </si>
  <si>
    <r>
      <t xml:space="preserve">Echipamente, utilaje şi dotări aferente </t>
    </r>
    <r>
      <rPr>
        <b/>
        <sz val="11"/>
        <color rgb="FF0070C0"/>
        <rFont val="Calibri"/>
        <family val="2"/>
        <charset val="238"/>
        <scheme val="minor"/>
      </rPr>
      <t>măsurilor conexe</t>
    </r>
    <r>
      <rPr>
        <sz val="11"/>
        <color rgb="FF0070C0"/>
        <rFont val="Calibri"/>
        <family val="2"/>
        <charset val="238"/>
        <scheme val="minor"/>
      </rPr>
      <t>, dacă este cazul (se va detalia fiecare echipament/dotare diferit/ă în parte)</t>
    </r>
  </si>
  <si>
    <r>
      <t xml:space="preserve">Lucrări aferente </t>
    </r>
    <r>
      <rPr>
        <b/>
        <sz val="11"/>
        <color rgb="FF0070C0"/>
        <rFont val="Calibri"/>
        <family val="2"/>
        <charset val="238"/>
        <scheme val="minor"/>
      </rPr>
      <t>măsurilor conexe</t>
    </r>
    <r>
      <rPr>
        <sz val="11"/>
        <color rgb="FF0070C0"/>
        <rFont val="Calibri"/>
        <family val="2"/>
        <charset val="238"/>
        <scheme val="minor"/>
      </rPr>
      <t xml:space="preserve"> (se va detalia fiecare tip de lucrare în parte)</t>
    </r>
  </si>
  <si>
    <t>Echipament/utilaj/dotare conexă  1....</t>
  </si>
  <si>
    <t>Limitare de 15% din valoarea eligibilă a cheltuielilor aferente inv de baza</t>
  </si>
  <si>
    <t>Corelarea cu Devizul General</t>
  </si>
  <si>
    <r>
      <rPr>
        <b/>
        <sz val="10"/>
        <rFont val="Calibri"/>
        <family val="2"/>
        <charset val="238"/>
        <scheme val="minor"/>
      </rPr>
      <t>Note!</t>
    </r>
    <r>
      <rPr>
        <sz val="10"/>
        <rFont val="Calibri"/>
        <family val="2"/>
        <charset val="238"/>
        <scheme val="minor"/>
      </rPr>
      <t xml:space="preserve">
1. </t>
    </r>
    <r>
      <rPr>
        <b/>
        <sz val="10"/>
        <rFont val="Calibri"/>
        <family val="2"/>
        <scheme val="minor"/>
      </rPr>
      <t xml:space="preserve">TOTAL CHELTUIELI INDIRECTE  </t>
    </r>
    <r>
      <rPr>
        <sz val="10"/>
        <rFont val="Calibri"/>
        <family val="2"/>
        <charset val="238"/>
        <scheme val="minor"/>
      </rPr>
      <t>- Coloana I se va completa astfel: diferența dintre cheltuielile indirecte totale din Devizul general  și cheltuielile indirecte eligibile de la coloana G, unde este cazul
2. Detalierea lucrărilor se va realiza în concordanță cu tipurile de măsuri sprijinite menționate în ghidul solicitantului                                                                                                                                                                 3. Cheltuieli indirecte sunt eligibile în procent de 7% din valoarea totală a costurile directe eligibile</t>
    </r>
    <r>
      <rPr>
        <b/>
        <sz val="10"/>
        <color rgb="FF0070C0"/>
        <rFont val="Calibri"/>
        <family val="2"/>
        <charset val="238"/>
        <scheme val="minor"/>
      </rPr>
      <t xml:space="preserve">                                                                                                          ATENȚIE:</t>
    </r>
    <r>
      <rPr>
        <sz val="10"/>
        <color rgb="FF0070C0"/>
        <rFont val="Calibri"/>
        <family val="2"/>
        <charset val="238"/>
        <scheme val="minor"/>
      </rPr>
      <t xml:space="preserve"> În cadrul prezentului apel de proiecte cheltuielile aferente cap 6 din devizul general nu sunt eligibile.       </t>
    </r>
    <r>
      <rPr>
        <sz val="10"/>
        <rFont val="Calibri"/>
        <family val="2"/>
        <charset val="238"/>
        <scheme val="minor"/>
      </rPr>
      <t xml:space="preserve">                                                                                                                             </t>
    </r>
  </si>
  <si>
    <r>
      <t xml:space="preserve">Anexa II.14
</t>
    </r>
    <r>
      <rPr>
        <sz val="14"/>
        <color theme="1"/>
        <rFont val="Calibri"/>
        <family val="2"/>
        <charset val="238"/>
        <scheme val="minor"/>
      </rPr>
      <t>Lista de echipamente/lucrări COMPONENTĂ (clădire)</t>
    </r>
  </si>
  <si>
    <t>NR. CRT.</t>
  </si>
  <si>
    <t>SURSE DE FINANŢARE</t>
  </si>
  <si>
    <t>Valoarea totală a cererii de finantare, din care :</t>
  </si>
  <si>
    <t>a.</t>
  </si>
  <si>
    <t>b.</t>
  </si>
  <si>
    <t>II</t>
  </si>
  <si>
    <t>Contribuţia proprie, din care :</t>
  </si>
  <si>
    <t xml:space="preserve">Contribuţia solicitantului la cheltuieli eligibile </t>
  </si>
  <si>
    <t>Contribuţia solicitantului la cheltuieli neeligibile, inclusiv TVA aferent</t>
  </si>
  <si>
    <t>III</t>
  </si>
  <si>
    <t>ASISTENŢĂ FINANCIARĂ NERAMBURSABILĂ SOLICITATĂ</t>
  </si>
  <si>
    <t> </t>
  </si>
  <si>
    <t xml:space="preserve"> SURSE DE FINANŢARE A PROIECTULUI</t>
  </si>
  <si>
    <t xml:space="preserve">TOTAL CHELTUIELI INDIRECTE  </t>
  </si>
  <si>
    <t xml:space="preserve">Construcţii şi instalaţii </t>
  </si>
  <si>
    <t>Construcţii şi instalaţii</t>
  </si>
  <si>
    <t>Construcţii şi instalaţii                               (doar măsuri care conduc la eficiență energetică)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</si>
</sst>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1"/>
      <color theme="0"/>
      <name val="Arial Narrow"/>
      <family val="2"/>
    </font>
    <font>
      <b/>
      <sz val="10"/>
      <name val="Arial Narrow"/>
      <family val="2"/>
    </font>
    <font>
      <sz val="10"/>
      <name val="Arial Narrow"/>
      <family val="2"/>
    </font>
    <font>
      <b/>
      <sz val="12"/>
      <name val="Arial Narrow"/>
      <family val="2"/>
    </font>
    <font>
      <b/>
      <sz val="11"/>
      <name val="Arial Narrow"/>
      <family val="2"/>
    </font>
    <font>
      <b/>
      <sz val="10"/>
      <name val="Arial Narrow"/>
      <family val="2"/>
      <charset val="238"/>
    </font>
    <font>
      <sz val="8"/>
      <name val="Calibri"/>
      <family val="2"/>
      <scheme val="minor"/>
    </font>
    <font>
      <sz val="11"/>
      <color theme="1"/>
      <name val="Times New Roman"/>
      <family val="1"/>
    </font>
    <font>
      <sz val="11"/>
      <name val="Calibri"/>
      <family val="2"/>
      <scheme val="minor"/>
    </font>
    <font>
      <b/>
      <sz val="11"/>
      <color theme="1"/>
      <name val="Arial Narrow"/>
      <family val="2"/>
      <charset val="238"/>
    </font>
    <font>
      <b/>
      <sz val="11"/>
      <name val="Arial Narrow"/>
      <family val="2"/>
      <charset val="238"/>
    </font>
    <font>
      <b/>
      <sz val="11"/>
      <color rgb="FF000000"/>
      <name val="Calibri"/>
      <family val="2"/>
      <charset val="238"/>
      <scheme val="minor"/>
    </font>
    <font>
      <sz val="11"/>
      <color rgb="FF000000"/>
      <name val="Calibri"/>
      <family val="2"/>
      <charset val="238"/>
      <scheme val="minor"/>
    </font>
    <font>
      <b/>
      <sz val="11"/>
      <name val="Calibri"/>
      <family val="2"/>
      <charset val="238"/>
      <scheme val="minor"/>
    </font>
    <font>
      <sz val="11"/>
      <name val="Calibri"/>
      <family val="2"/>
      <charset val="238"/>
      <scheme val="minor"/>
    </font>
    <font>
      <b/>
      <sz val="11"/>
      <color rgb="FF0070C0"/>
      <name val="Calibri"/>
      <family val="2"/>
      <charset val="238"/>
      <scheme val="minor"/>
    </font>
    <font>
      <sz val="11"/>
      <color rgb="FF0070C0"/>
      <name val="Calibri"/>
      <family val="2"/>
      <charset val="238"/>
      <scheme val="minor"/>
    </font>
    <font>
      <i/>
      <sz val="11"/>
      <color rgb="FF000000"/>
      <name val="Calibri"/>
      <family val="2"/>
      <charset val="238"/>
      <scheme val="minor"/>
    </font>
    <font>
      <i/>
      <sz val="10"/>
      <name val="Calibri"/>
      <family val="2"/>
      <charset val="238"/>
      <scheme val="minor"/>
    </font>
    <font>
      <sz val="11"/>
      <color rgb="FF000000"/>
      <name val="Calibri"/>
      <family val="2"/>
      <scheme val="minor"/>
    </font>
    <font>
      <i/>
      <sz val="10"/>
      <color rgb="FF00B050"/>
      <name val="Calibri"/>
      <family val="2"/>
      <charset val="238"/>
      <scheme val="minor"/>
    </font>
    <font>
      <i/>
      <sz val="10"/>
      <color theme="1"/>
      <name val="Calibri"/>
      <family val="2"/>
      <charset val="238"/>
      <scheme val="minor"/>
    </font>
    <font>
      <sz val="10"/>
      <color theme="1"/>
      <name val="Calibri"/>
      <family val="2"/>
      <charset val="238"/>
      <scheme val="minor"/>
    </font>
    <font>
      <sz val="10"/>
      <name val="Calibri"/>
      <family val="2"/>
      <scheme val="minor"/>
    </font>
    <font>
      <sz val="10"/>
      <color rgb="FF000000"/>
      <name val="Calibri"/>
      <family val="2"/>
      <charset val="238"/>
      <scheme val="minor"/>
    </font>
    <font>
      <i/>
      <sz val="10"/>
      <color rgb="FF000000"/>
      <name val="Calibri"/>
      <family val="2"/>
      <charset val="238"/>
      <scheme val="minor"/>
    </font>
    <font>
      <sz val="10"/>
      <color theme="1"/>
      <name val="Calibri"/>
      <family val="2"/>
      <scheme val="minor"/>
    </font>
    <font>
      <b/>
      <i/>
      <sz val="11"/>
      <color theme="1"/>
      <name val="Calibri"/>
      <family val="2"/>
      <scheme val="minor"/>
    </font>
    <font>
      <sz val="10"/>
      <name val="Calibri"/>
      <family val="2"/>
      <charset val="238"/>
      <scheme val="minor"/>
    </font>
    <font>
      <b/>
      <sz val="10"/>
      <name val="Calibri"/>
      <family val="2"/>
      <charset val="238"/>
      <scheme val="minor"/>
    </font>
    <font>
      <b/>
      <sz val="10"/>
      <name val="Calibri"/>
      <family val="2"/>
      <scheme val="minor"/>
    </font>
    <font>
      <b/>
      <sz val="10"/>
      <color rgb="FF0070C0"/>
      <name val="Calibri"/>
      <family val="2"/>
      <charset val="238"/>
      <scheme val="minor"/>
    </font>
    <font>
      <sz val="10"/>
      <color rgb="FF0070C0"/>
      <name val="Calibri"/>
      <family val="2"/>
      <charset val="238"/>
      <scheme val="minor"/>
    </font>
    <font>
      <b/>
      <sz val="14"/>
      <color theme="1"/>
      <name val="Calibri"/>
      <family val="2"/>
      <charset val="238"/>
      <scheme val="minor"/>
    </font>
    <font>
      <sz val="14"/>
      <color theme="1"/>
      <name val="Calibri"/>
      <family val="2"/>
      <charset val="238"/>
      <scheme val="minor"/>
    </font>
    <font>
      <b/>
      <sz val="11"/>
      <color theme="1"/>
      <name val="Times New Roman"/>
      <family val="1"/>
    </font>
    <font>
      <b/>
      <sz val="7"/>
      <color theme="1"/>
      <name val="Times New Roman"/>
      <family val="1"/>
    </font>
    <font>
      <b/>
      <sz val="10"/>
      <color theme="1"/>
      <name val="Times New Roman"/>
      <family val="1"/>
    </font>
    <font>
      <sz val="10"/>
      <color theme="1"/>
      <name val="Times New Roman"/>
      <family val="1"/>
    </font>
    <font>
      <b/>
      <sz val="11"/>
      <color theme="1"/>
      <name val="Times New Roman"/>
      <family val="1"/>
      <charset val="238"/>
    </font>
  </fonts>
  <fills count="19">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4" tint="0.79998168889431442"/>
        <bgColor indexed="64"/>
      </patternFill>
    </fill>
  </fills>
  <borders count="56">
    <border>
      <left/>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s>
  <cellStyleXfs count="2">
    <xf numFmtId="0" fontId="0" fillId="0" borderId="0"/>
    <xf numFmtId="0" fontId="4" fillId="0" borderId="0"/>
  </cellStyleXfs>
  <cellXfs count="303">
    <xf numFmtId="0" fontId="0" fillId="0" borderId="0" xfId="0"/>
    <xf numFmtId="49" fontId="7" fillId="3" borderId="8" xfId="1" applyNumberFormat="1" applyFont="1" applyFill="1" applyBorder="1" applyAlignment="1" applyProtection="1">
      <alignment vertical="center"/>
      <protection locked="0"/>
    </xf>
    <xf numFmtId="0" fontId="8" fillId="3" borderId="5" xfId="1" applyFont="1" applyFill="1" applyBorder="1" applyAlignment="1" applyProtection="1">
      <alignment horizontal="left" vertical="center" wrapText="1"/>
      <protection locked="0"/>
    </xf>
    <xf numFmtId="4" fontId="8" fillId="4" borderId="6" xfId="1" applyNumberFormat="1" applyFont="1" applyFill="1" applyBorder="1" applyAlignment="1" applyProtection="1">
      <alignment horizontal="right" vertical="center"/>
      <protection locked="0"/>
    </xf>
    <xf numFmtId="4" fontId="8" fillId="3" borderId="6" xfId="1" applyNumberFormat="1" applyFont="1" applyFill="1" applyBorder="1" applyAlignment="1">
      <alignment horizontal="right" vertical="center"/>
    </xf>
    <xf numFmtId="4" fontId="8" fillId="3" borderId="9" xfId="1" applyNumberFormat="1" applyFont="1" applyFill="1" applyBorder="1" applyAlignment="1">
      <alignment horizontal="right" vertical="center"/>
    </xf>
    <xf numFmtId="0" fontId="7" fillId="3" borderId="6" xfId="1" applyFont="1" applyFill="1" applyBorder="1" applyAlignment="1" applyProtection="1">
      <alignment horizontal="right" vertical="center" wrapText="1"/>
      <protection locked="0"/>
    </xf>
    <xf numFmtId="4" fontId="7" fillId="3" borderId="6" xfId="1" applyNumberFormat="1" applyFont="1" applyFill="1" applyBorder="1" applyAlignment="1">
      <alignment horizontal="right" vertical="center"/>
    </xf>
    <xf numFmtId="4" fontId="7" fillId="3" borderId="9" xfId="1" applyNumberFormat="1" applyFont="1" applyFill="1" applyBorder="1" applyAlignment="1">
      <alignment horizontal="right" vertical="center"/>
    </xf>
    <xf numFmtId="49" fontId="8" fillId="3" borderId="8" xfId="1" applyNumberFormat="1" applyFont="1" applyFill="1" applyBorder="1" applyAlignment="1" applyProtection="1">
      <alignment horizontal="right" vertical="center"/>
      <protection locked="0"/>
    </xf>
    <xf numFmtId="0" fontId="8" fillId="3" borderId="6" xfId="0" applyFont="1" applyFill="1" applyBorder="1" applyAlignment="1" applyProtection="1">
      <alignment vertical="center" wrapText="1"/>
      <protection locked="0"/>
    </xf>
    <xf numFmtId="0" fontId="8" fillId="3" borderId="6" xfId="1" applyFont="1" applyFill="1" applyBorder="1" applyAlignment="1" applyProtection="1">
      <alignment vertical="center" wrapText="1"/>
      <protection locked="0"/>
    </xf>
    <xf numFmtId="4" fontId="8" fillId="3" borderId="6" xfId="1" applyNumberFormat="1" applyFont="1" applyFill="1" applyBorder="1" applyAlignment="1" applyProtection="1">
      <alignment horizontal="right" vertical="center"/>
      <protection locked="0"/>
    </xf>
    <xf numFmtId="49" fontId="8" fillId="3" borderId="8" xfId="1" quotePrefix="1" applyNumberFormat="1" applyFont="1" applyFill="1" applyBorder="1" applyAlignment="1" applyProtection="1">
      <alignment horizontal="right" vertical="center"/>
      <protection locked="0"/>
    </xf>
    <xf numFmtId="49" fontId="8" fillId="3" borderId="12" xfId="1" applyNumberFormat="1" applyFont="1" applyFill="1" applyBorder="1" applyAlignment="1" applyProtection="1">
      <alignment horizontal="right" vertical="center"/>
      <protection locked="0"/>
    </xf>
    <xf numFmtId="0" fontId="5" fillId="0" borderId="0" xfId="0" applyFont="1" applyAlignment="1">
      <alignment wrapText="1"/>
    </xf>
    <xf numFmtId="4" fontId="9" fillId="7" borderId="10" xfId="1" applyNumberFormat="1" applyFont="1" applyFill="1" applyBorder="1" applyAlignment="1">
      <alignment horizontal="right" vertical="center"/>
    </xf>
    <xf numFmtId="49" fontId="8" fillId="3" borderId="17" xfId="1" quotePrefix="1" applyNumberFormat="1" applyFont="1" applyFill="1" applyBorder="1" applyAlignment="1" applyProtection="1">
      <alignment horizontal="right" vertical="center" wrapText="1"/>
      <protection locked="0"/>
    </xf>
    <xf numFmtId="49" fontId="8" fillId="3" borderId="17" xfId="1" applyNumberFormat="1" applyFont="1" applyFill="1" applyBorder="1" applyAlignment="1" applyProtection="1">
      <alignment horizontal="right" vertical="center" wrapText="1"/>
      <protection locked="0"/>
    </xf>
    <xf numFmtId="49" fontId="8" fillId="3" borderId="15" xfId="1" applyNumberFormat="1" applyFont="1" applyFill="1" applyBorder="1" applyAlignment="1" applyProtection="1">
      <alignment horizontal="right" vertical="center"/>
      <protection locked="0"/>
    </xf>
    <xf numFmtId="49" fontId="7" fillId="5" borderId="8" xfId="1" applyNumberFormat="1" applyFont="1" applyFill="1" applyBorder="1" applyAlignment="1" applyProtection="1">
      <alignment vertical="center"/>
      <protection locked="0"/>
    </xf>
    <xf numFmtId="49" fontId="8" fillId="5" borderId="4" xfId="1" quotePrefix="1" applyNumberFormat="1" applyFont="1" applyFill="1" applyBorder="1" applyAlignment="1" applyProtection="1">
      <alignment horizontal="right" vertical="center" wrapText="1"/>
      <protection locked="0"/>
    </xf>
    <xf numFmtId="49" fontId="8" fillId="5" borderId="4" xfId="1" applyNumberFormat="1" applyFont="1" applyFill="1" applyBorder="1" applyAlignment="1" applyProtection="1">
      <alignment horizontal="right" vertical="center" wrapText="1"/>
      <protection locked="0"/>
    </xf>
    <xf numFmtId="49" fontId="8" fillId="5" borderId="8" xfId="1" applyNumberFormat="1" applyFont="1" applyFill="1" applyBorder="1" applyAlignment="1" applyProtection="1">
      <alignment horizontal="right" vertical="center"/>
      <protection locked="0"/>
    </xf>
    <xf numFmtId="49" fontId="8" fillId="5" borderId="8" xfId="1" applyNumberFormat="1" applyFont="1" applyFill="1" applyBorder="1" applyAlignment="1" applyProtection="1">
      <alignment horizontal="right" vertical="center" wrapText="1"/>
      <protection locked="0"/>
    </xf>
    <xf numFmtId="49" fontId="8" fillId="5" borderId="8" xfId="1" quotePrefix="1" applyNumberFormat="1" applyFont="1" applyFill="1" applyBorder="1" applyAlignment="1" applyProtection="1">
      <alignment horizontal="right" vertical="center"/>
      <protection locked="0"/>
    </xf>
    <xf numFmtId="49" fontId="8" fillId="5" borderId="12" xfId="1" applyNumberFormat="1" applyFont="1" applyFill="1" applyBorder="1" applyAlignment="1" applyProtection="1">
      <alignment horizontal="right" vertical="center"/>
      <protection locked="0"/>
    </xf>
    <xf numFmtId="0" fontId="8" fillId="3" borderId="18" xfId="1" applyFont="1" applyFill="1" applyBorder="1" applyAlignment="1" applyProtection="1">
      <alignment vertical="center" wrapText="1"/>
      <protection locked="0"/>
    </xf>
    <xf numFmtId="49" fontId="8" fillId="5" borderId="14" xfId="1" applyNumberFormat="1" applyFont="1" applyFill="1" applyBorder="1" applyAlignment="1" applyProtection="1">
      <alignment horizontal="right" vertical="center"/>
      <protection locked="0"/>
    </xf>
    <xf numFmtId="4" fontId="7" fillId="3" borderId="10" xfId="1" applyNumberFormat="1" applyFont="1" applyFill="1" applyBorder="1" applyAlignment="1">
      <alignment horizontal="right" vertical="center"/>
    </xf>
    <xf numFmtId="49" fontId="7" fillId="5" borderId="4" xfId="1" applyNumberFormat="1" applyFont="1" applyFill="1" applyBorder="1" applyAlignment="1" applyProtection="1">
      <alignment vertical="center"/>
      <protection locked="0"/>
    </xf>
    <xf numFmtId="49" fontId="7" fillId="3" borderId="4" xfId="1" applyNumberFormat="1" applyFont="1" applyFill="1" applyBorder="1" applyAlignment="1" applyProtection="1">
      <alignment vertical="center"/>
      <protection locked="0"/>
    </xf>
    <xf numFmtId="49" fontId="6" fillId="8" borderId="27" xfId="1" applyNumberFormat="1" applyFont="1" applyFill="1" applyBorder="1" applyAlignment="1" applyProtection="1">
      <alignment vertical="center" wrapText="1"/>
      <protection locked="0"/>
    </xf>
    <xf numFmtId="4" fontId="6" fillId="2" borderId="33" xfId="1" applyNumberFormat="1" applyFont="1" applyFill="1" applyBorder="1" applyAlignment="1" applyProtection="1">
      <alignment horizontal="center" vertical="center" wrapText="1"/>
      <protection locked="0"/>
    </xf>
    <xf numFmtId="49" fontId="8" fillId="5" borderId="32" xfId="1" applyNumberFormat="1" applyFont="1" applyFill="1" applyBorder="1" applyAlignment="1" applyProtection="1">
      <alignment horizontal="right" vertical="center"/>
      <protection locked="0"/>
    </xf>
    <xf numFmtId="49" fontId="8" fillId="3" borderId="33" xfId="1" applyNumberFormat="1" applyFont="1" applyFill="1" applyBorder="1" applyAlignment="1" applyProtection="1">
      <alignment horizontal="right" vertical="center"/>
      <protection locked="0"/>
    </xf>
    <xf numFmtId="0" fontId="7" fillId="3" borderId="33" xfId="1" applyFont="1" applyFill="1" applyBorder="1" applyAlignment="1" applyProtection="1">
      <alignment horizontal="right" vertical="center" wrapText="1"/>
      <protection locked="0"/>
    </xf>
    <xf numFmtId="4" fontId="7" fillId="3" borderId="21" xfId="1" applyNumberFormat="1" applyFont="1" applyFill="1" applyBorder="1" applyAlignment="1">
      <alignment horizontal="right" vertical="center"/>
    </xf>
    <xf numFmtId="4" fontId="7" fillId="3" borderId="22" xfId="1" applyNumberFormat="1" applyFont="1" applyFill="1" applyBorder="1" applyAlignment="1">
      <alignment horizontal="right" vertical="center"/>
    </xf>
    <xf numFmtId="4" fontId="7" fillId="3" borderId="30" xfId="1" applyNumberFormat="1" applyFont="1" applyFill="1" applyBorder="1" applyAlignment="1">
      <alignment horizontal="right" vertical="center"/>
    </xf>
    <xf numFmtId="49" fontId="8" fillId="0" borderId="23" xfId="1" quotePrefix="1" applyNumberFormat="1" applyFont="1" applyBorder="1" applyAlignment="1" applyProtection="1">
      <alignment horizontal="right" vertical="center"/>
      <protection locked="0"/>
    </xf>
    <xf numFmtId="4" fontId="9" fillId="0" borderId="22" xfId="1" applyNumberFormat="1" applyFont="1" applyBorder="1" applyAlignment="1">
      <alignment horizontal="right" vertical="center"/>
    </xf>
    <xf numFmtId="4" fontId="9" fillId="0" borderId="24" xfId="1" applyNumberFormat="1" applyFont="1" applyBorder="1" applyAlignment="1">
      <alignment horizontal="right" vertical="center"/>
    </xf>
    <xf numFmtId="49" fontId="8" fillId="5" borderId="35" xfId="1" applyNumberFormat="1" applyFont="1" applyFill="1" applyBorder="1" applyAlignment="1" applyProtection="1">
      <alignment horizontal="right" vertical="center"/>
      <protection locked="0"/>
    </xf>
    <xf numFmtId="4" fontId="9" fillId="3" borderId="26" xfId="1" applyNumberFormat="1" applyFont="1" applyFill="1" applyBorder="1" applyAlignment="1">
      <alignment horizontal="right" vertical="center"/>
    </xf>
    <xf numFmtId="49" fontId="8" fillId="8" borderId="14" xfId="1" applyNumberFormat="1" applyFont="1" applyFill="1" applyBorder="1" applyAlignment="1" applyProtection="1">
      <alignment horizontal="right" vertical="center"/>
      <protection locked="0"/>
    </xf>
    <xf numFmtId="0" fontId="3" fillId="0" borderId="0" xfId="0" applyFont="1"/>
    <xf numFmtId="0" fontId="17" fillId="9" borderId="6"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19" fillId="12" borderId="6" xfId="0" applyFont="1" applyFill="1" applyBorder="1" applyAlignment="1">
      <alignment horizontal="center" vertical="center" wrapText="1"/>
    </xf>
    <xf numFmtId="0" fontId="21" fillId="3" borderId="6" xfId="0" applyFont="1" applyFill="1" applyBorder="1" applyAlignment="1">
      <alignment horizontal="center" vertical="center" wrapText="1"/>
    </xf>
    <xf numFmtId="0" fontId="18" fillId="13" borderId="6" xfId="0" applyFont="1" applyFill="1" applyBorder="1" applyAlignment="1">
      <alignment vertical="center"/>
    </xf>
    <xf numFmtId="0" fontId="18" fillId="13" borderId="6" xfId="0" applyFont="1" applyFill="1" applyBorder="1" applyAlignment="1">
      <alignment vertical="center" wrapText="1"/>
    </xf>
    <xf numFmtId="0" fontId="3" fillId="13" borderId="6" xfId="0" applyFont="1" applyFill="1" applyBorder="1" applyAlignment="1">
      <alignment horizontal="center"/>
    </xf>
    <xf numFmtId="0" fontId="18" fillId="0" borderId="6" xfId="0" applyFont="1" applyBorder="1" applyAlignment="1">
      <alignment horizontal="center" vertical="center"/>
    </xf>
    <xf numFmtId="0" fontId="18" fillId="0" borderId="15" xfId="0" applyFont="1" applyBorder="1" applyAlignment="1">
      <alignment horizontal="right" vertical="center"/>
    </xf>
    <xf numFmtId="0" fontId="18" fillId="0" borderId="6" xfId="0" applyFont="1" applyBorder="1" applyAlignment="1">
      <alignment vertical="center"/>
    </xf>
    <xf numFmtId="0" fontId="18" fillId="0" borderId="6" xfId="0" applyFont="1" applyBorder="1" applyAlignment="1">
      <alignment vertical="center" wrapText="1"/>
    </xf>
    <xf numFmtId="0" fontId="3" fillId="0" borderId="6" xfId="0" applyFont="1" applyBorder="1" applyAlignment="1">
      <alignment horizontal="center"/>
    </xf>
    <xf numFmtId="0" fontId="18" fillId="14" borderId="6" xfId="0" applyFont="1" applyFill="1" applyBorder="1" applyAlignment="1">
      <alignment vertical="center" wrapText="1"/>
    </xf>
    <xf numFmtId="0" fontId="25" fillId="0" borderId="6" xfId="0" applyFont="1" applyBorder="1" applyAlignment="1">
      <alignment horizontal="center" vertical="center"/>
    </xf>
    <xf numFmtId="0" fontId="21" fillId="10" borderId="6" xfId="0" applyFont="1" applyFill="1" applyBorder="1" applyAlignment="1">
      <alignment horizontal="center" vertical="center" wrapText="1"/>
    </xf>
    <xf numFmtId="0" fontId="23" fillId="0" borderId="6" xfId="0" applyFont="1" applyBorder="1" applyAlignment="1">
      <alignment horizontal="right" vertical="center"/>
    </xf>
    <xf numFmtId="0" fontId="18" fillId="0" borderId="6" xfId="0" applyFont="1" applyBorder="1" applyAlignment="1">
      <alignment horizontal="right" vertical="center"/>
    </xf>
    <xf numFmtId="0" fontId="17" fillId="12" borderId="6" xfId="0" applyFont="1" applyFill="1" applyBorder="1" applyAlignment="1">
      <alignment horizontal="center" vertical="center" wrapText="1"/>
    </xf>
    <xf numFmtId="0" fontId="3" fillId="0" borderId="6" xfId="0" applyFont="1" applyBorder="1"/>
    <xf numFmtId="0" fontId="17" fillId="0" borderId="6" xfId="0" applyFont="1" applyBorder="1" applyAlignment="1">
      <alignment vertical="center"/>
    </xf>
    <xf numFmtId="0" fontId="17" fillId="15" borderId="6" xfId="0" applyFont="1" applyFill="1" applyBorder="1" applyAlignment="1">
      <alignment horizontal="center" vertical="center"/>
    </xf>
    <xf numFmtId="0" fontId="30" fillId="13" borderId="36" xfId="0" applyFont="1" applyFill="1" applyBorder="1" applyAlignment="1">
      <alignment horizontal="center" vertical="center"/>
    </xf>
    <xf numFmtId="0" fontId="31" fillId="13" borderId="6" xfId="0" applyFont="1" applyFill="1" applyBorder="1" applyAlignment="1">
      <alignment vertical="center" wrapText="1"/>
    </xf>
    <xf numFmtId="0" fontId="29" fillId="15" borderId="6" xfId="0" applyFont="1" applyFill="1" applyBorder="1" applyAlignment="1">
      <alignment horizontal="center" vertical="center"/>
    </xf>
    <xf numFmtId="0" fontId="32" fillId="15" borderId="6" xfId="0" applyFont="1" applyFill="1" applyBorder="1" applyAlignment="1">
      <alignment horizontal="center" vertical="center"/>
    </xf>
    <xf numFmtId="0" fontId="17" fillId="11" borderId="36" xfId="0" applyFont="1" applyFill="1" applyBorder="1" applyAlignment="1">
      <alignment horizontal="center" vertical="center"/>
    </xf>
    <xf numFmtId="0" fontId="25" fillId="3" borderId="6"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31" fillId="14" borderId="6" xfId="0" applyFont="1" applyFill="1" applyBorder="1" applyAlignment="1">
      <alignment horizontal="center" vertical="center" wrapText="1"/>
    </xf>
    <xf numFmtId="0" fontId="18" fillId="15" borderId="6" xfId="0" applyFont="1" applyFill="1" applyBorder="1" applyAlignment="1">
      <alignment horizontal="center" vertical="center" wrapText="1"/>
    </xf>
    <xf numFmtId="0" fontId="27" fillId="15" borderId="6" xfId="0" applyFont="1" applyFill="1" applyBorder="1" applyAlignment="1">
      <alignment horizontal="center" vertical="center"/>
    </xf>
    <xf numFmtId="0" fontId="17" fillId="12" borderId="6" xfId="0" applyFont="1" applyFill="1" applyBorder="1" applyAlignment="1">
      <alignment horizontal="center" vertical="center"/>
    </xf>
    <xf numFmtId="0" fontId="25" fillId="3" borderId="6" xfId="0" applyFont="1" applyFill="1" applyBorder="1" applyAlignment="1">
      <alignment horizontal="center" vertical="center"/>
    </xf>
    <xf numFmtId="0" fontId="18" fillId="12" borderId="6" xfId="0" applyFont="1" applyFill="1" applyBorder="1" applyAlignment="1">
      <alignment horizontal="center" vertical="center"/>
    </xf>
    <xf numFmtId="0" fontId="18" fillId="12" borderId="6" xfId="0" applyFont="1" applyFill="1" applyBorder="1" applyAlignment="1">
      <alignment horizontal="center" vertical="center" wrapText="1"/>
    </xf>
    <xf numFmtId="0" fontId="27" fillId="0" borderId="6" xfId="0" applyFont="1" applyBorder="1" applyAlignment="1">
      <alignment horizontal="center" vertical="center"/>
    </xf>
    <xf numFmtId="0" fontId="17" fillId="3" borderId="0" xfId="0" applyFont="1" applyFill="1" applyAlignment="1">
      <alignment horizontal="center" vertical="center"/>
    </xf>
    <xf numFmtId="0" fontId="3" fillId="3" borderId="0" xfId="0" applyFont="1" applyFill="1" applyAlignment="1">
      <alignment horizontal="center" vertical="center"/>
    </xf>
    <xf numFmtId="0" fontId="25" fillId="3" borderId="0" xfId="0" applyFont="1" applyFill="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center" vertical="center" wrapText="1"/>
    </xf>
    <xf numFmtId="0" fontId="27" fillId="3" borderId="0" xfId="0" applyFont="1" applyFill="1" applyAlignment="1">
      <alignment horizontal="center" vertical="center"/>
    </xf>
    <xf numFmtId="0" fontId="33" fillId="0" borderId="0" xfId="0" applyFont="1"/>
    <xf numFmtId="0" fontId="8" fillId="16" borderId="6" xfId="1" applyFont="1" applyFill="1" applyBorder="1" applyAlignment="1" applyProtection="1">
      <alignment vertical="center" wrapText="1"/>
      <protection locked="0"/>
    </xf>
    <xf numFmtId="0" fontId="11" fillId="16" borderId="6" xfId="1" applyFont="1" applyFill="1" applyBorder="1" applyAlignment="1" applyProtection="1">
      <alignment horizontal="left" vertical="center" wrapText="1" indent="13"/>
      <protection locked="0"/>
    </xf>
    <xf numFmtId="4" fontId="8" fillId="0" borderId="6" xfId="1" applyNumberFormat="1" applyFont="1" applyBorder="1" applyAlignment="1" applyProtection="1">
      <alignment horizontal="right" vertical="center"/>
      <protection locked="0"/>
    </xf>
    <xf numFmtId="3" fontId="18" fillId="13" borderId="6" xfId="0" applyNumberFormat="1" applyFont="1" applyFill="1" applyBorder="1" applyAlignment="1">
      <alignment vertical="center" wrapText="1"/>
    </xf>
    <xf numFmtId="4" fontId="8" fillId="3" borderId="36" xfId="1" applyNumberFormat="1" applyFont="1" applyFill="1" applyBorder="1" applyAlignment="1">
      <alignment horizontal="right" vertical="center"/>
    </xf>
    <xf numFmtId="0" fontId="5" fillId="0" borderId="0" xfId="0" applyFont="1" applyAlignment="1">
      <alignment horizontal="center" wrapText="1"/>
    </xf>
    <xf numFmtId="0" fontId="5" fillId="0" borderId="6" xfId="0" applyFont="1" applyBorder="1" applyAlignment="1">
      <alignment horizontal="center" wrapText="1"/>
    </xf>
    <xf numFmtId="4" fontId="8" fillId="3" borderId="43" xfId="1" applyNumberFormat="1" applyFont="1" applyFill="1" applyBorder="1" applyAlignment="1">
      <alignment horizontal="right" vertical="center"/>
    </xf>
    <xf numFmtId="4" fontId="8" fillId="0" borderId="44" xfId="1" applyNumberFormat="1" applyFont="1" applyBorder="1" applyAlignment="1" applyProtection="1">
      <alignment horizontal="right" vertical="center"/>
      <protection locked="0"/>
    </xf>
    <xf numFmtId="0" fontId="13" fillId="0" borderId="0" xfId="1" applyFont="1" applyAlignment="1">
      <alignment vertical="distributed"/>
    </xf>
    <xf numFmtId="0" fontId="13" fillId="6" borderId="6" xfId="1" applyFont="1" applyFill="1" applyBorder="1" applyAlignment="1">
      <alignment vertical="distributed"/>
    </xf>
    <xf numFmtId="0" fontId="5" fillId="0" borderId="15" xfId="0" applyFont="1" applyBorder="1" applyAlignment="1">
      <alignment horizontal="center" wrapText="1"/>
    </xf>
    <xf numFmtId="4" fontId="9" fillId="7" borderId="45" xfId="1" applyNumberFormat="1" applyFont="1" applyFill="1" applyBorder="1" applyAlignment="1">
      <alignment horizontal="right" vertical="center"/>
    </xf>
    <xf numFmtId="4" fontId="9" fillId="3" borderId="55" xfId="1" applyNumberFormat="1" applyFont="1" applyFill="1" applyBorder="1" applyAlignment="1">
      <alignment horizontal="right" vertical="center"/>
    </xf>
    <xf numFmtId="4" fontId="8" fillId="0" borderId="7" xfId="1" applyNumberFormat="1" applyFont="1" applyBorder="1" applyAlignment="1" applyProtection="1">
      <alignment horizontal="right" vertical="center"/>
      <protection locked="0"/>
    </xf>
    <xf numFmtId="4" fontId="9" fillId="7" borderId="27" xfId="1" applyNumberFormat="1" applyFont="1" applyFill="1" applyBorder="1" applyAlignment="1">
      <alignment horizontal="right" vertical="center"/>
    </xf>
    <xf numFmtId="49" fontId="13" fillId="0" borderId="0" xfId="1" applyNumberFormat="1" applyFont="1" applyAlignment="1">
      <alignment vertical="distributed"/>
    </xf>
    <xf numFmtId="4" fontId="13" fillId="0" borderId="0" xfId="1" applyNumberFormat="1" applyFont="1" applyAlignment="1">
      <alignment horizontal="center" vertical="distributed"/>
    </xf>
    <xf numFmtId="0" fontId="43" fillId="0" borderId="6" xfId="1" applyFont="1" applyBorder="1" applyAlignment="1">
      <alignment vertical="distributed" wrapText="1"/>
    </xf>
    <xf numFmtId="4" fontId="41" fillId="0" borderId="6" xfId="1" applyNumberFormat="1" applyFont="1" applyBorder="1" applyAlignment="1">
      <alignment horizontal="center" vertical="distributed"/>
    </xf>
    <xf numFmtId="0" fontId="44" fillId="0" borderId="6" xfId="1" applyFont="1" applyBorder="1" applyAlignment="1">
      <alignment vertical="distributed" wrapText="1"/>
    </xf>
    <xf numFmtId="0" fontId="42" fillId="0" borderId="0" xfId="1" applyFont="1" applyAlignment="1">
      <alignment vertical="distributed"/>
    </xf>
    <xf numFmtId="0" fontId="43" fillId="0" borderId="0" xfId="1" applyFont="1" applyAlignment="1">
      <alignment vertical="distributed" wrapText="1"/>
    </xf>
    <xf numFmtId="0" fontId="44" fillId="0" borderId="0" xfId="1" applyFont="1" applyAlignment="1">
      <alignment vertical="distributed" wrapText="1"/>
    </xf>
    <xf numFmtId="0" fontId="43" fillId="0" borderId="5" xfId="1" applyFont="1" applyBorder="1" applyAlignment="1">
      <alignment vertical="distributed" wrapText="1"/>
    </xf>
    <xf numFmtId="4" fontId="41" fillId="0" borderId="5" xfId="1" applyNumberFormat="1" applyFont="1" applyBorder="1" applyAlignment="1">
      <alignment horizontal="center" vertical="distributed"/>
    </xf>
    <xf numFmtId="0" fontId="43" fillId="7" borderId="33" xfId="1" applyFont="1" applyFill="1" applyBorder="1" applyAlignment="1">
      <alignment vertical="distributed" wrapText="1"/>
    </xf>
    <xf numFmtId="4" fontId="13" fillId="7" borderId="33" xfId="1" applyNumberFormat="1" applyFont="1" applyFill="1" applyBorder="1" applyAlignment="1">
      <alignment horizontal="center" vertical="distributed"/>
    </xf>
    <xf numFmtId="0" fontId="44" fillId="0" borderId="6" xfId="1" quotePrefix="1" applyFont="1" applyBorder="1" applyAlignment="1">
      <alignment vertical="distributed" wrapText="1"/>
    </xf>
    <xf numFmtId="0" fontId="43" fillId="0" borderId="5" xfId="1" applyFont="1" applyBorder="1" applyAlignment="1">
      <alignment horizontal="center" vertical="distributed" wrapText="1"/>
    </xf>
    <xf numFmtId="0" fontId="44" fillId="0" borderId="6" xfId="1" applyFont="1" applyBorder="1" applyAlignment="1">
      <alignment horizontal="center" vertical="distributed" wrapText="1"/>
    </xf>
    <xf numFmtId="0" fontId="43" fillId="0" borderId="6" xfId="1" applyFont="1" applyBorder="1" applyAlignment="1">
      <alignment horizontal="center" vertical="distributed" wrapText="1"/>
    </xf>
    <xf numFmtId="49" fontId="45" fillId="0" borderId="0" xfId="1" applyNumberFormat="1" applyFont="1" applyAlignment="1">
      <alignment horizontal="right" vertical="distributed"/>
    </xf>
    <xf numFmtId="0" fontId="5" fillId="0" borderId="0" xfId="0" applyFont="1" applyAlignment="1">
      <alignment horizontal="right" vertical="distributed"/>
    </xf>
    <xf numFmtId="0" fontId="13" fillId="6" borderId="46" xfId="1" applyFont="1" applyFill="1" applyBorder="1" applyAlignment="1">
      <alignment horizontal="left" vertical="distributed"/>
    </xf>
    <xf numFmtId="0" fontId="13" fillId="6" borderId="0" xfId="1" applyFont="1" applyFill="1" applyAlignment="1">
      <alignment horizontal="left" vertical="distributed"/>
    </xf>
    <xf numFmtId="0" fontId="5" fillId="0" borderId="21" xfId="0" applyFont="1" applyBorder="1" applyAlignment="1">
      <alignment horizontal="left" vertical="center" wrapText="1"/>
    </xf>
    <xf numFmtId="4" fontId="7" fillId="5" borderId="19" xfId="1" applyNumberFormat="1" applyFont="1" applyFill="1" applyBorder="1" applyAlignment="1">
      <alignment horizontal="right" vertical="center"/>
    </xf>
    <xf numFmtId="0" fontId="0" fillId="5" borderId="20" xfId="0" applyFill="1" applyBorder="1" applyAlignment="1">
      <alignment horizontal="right" vertical="center"/>
    </xf>
    <xf numFmtId="0" fontId="0" fillId="5" borderId="25" xfId="0" applyFill="1" applyBorder="1" applyAlignment="1">
      <alignment horizontal="right" vertical="center"/>
    </xf>
    <xf numFmtId="0" fontId="0" fillId="8" borderId="10" xfId="0" applyFill="1" applyBorder="1" applyAlignment="1">
      <alignment horizontal="left" vertical="center"/>
    </xf>
    <xf numFmtId="4" fontId="9" fillId="8" borderId="28" xfId="1" applyNumberFormat="1" applyFont="1" applyFill="1" applyBorder="1" applyAlignment="1">
      <alignment horizontal="right" vertical="center"/>
    </xf>
    <xf numFmtId="0" fontId="0" fillId="8" borderId="13" xfId="0" applyFill="1" applyBorder="1" applyAlignment="1">
      <alignment horizontal="right" vertical="center"/>
    </xf>
    <xf numFmtId="0" fontId="0" fillId="8" borderId="29" xfId="0" applyFill="1" applyBorder="1" applyAlignment="1">
      <alignment horizontal="right" vertical="center"/>
    </xf>
    <xf numFmtId="0" fontId="15" fillId="0" borderId="11" xfId="0" applyFont="1" applyBorder="1" applyAlignment="1">
      <alignment vertical="center"/>
    </xf>
    <xf numFmtId="4" fontId="7" fillId="5" borderId="14" xfId="1" applyNumberFormat="1" applyFont="1" applyFill="1" applyBorder="1" applyAlignment="1">
      <alignment horizontal="right" vertical="center"/>
    </xf>
    <xf numFmtId="0" fontId="0" fillId="0" borderId="13" xfId="0" applyBorder="1" applyAlignment="1">
      <alignment horizontal="right" vertical="center"/>
    </xf>
    <xf numFmtId="0" fontId="0" fillId="0" borderId="29" xfId="0" applyBorder="1" applyAlignment="1">
      <alignment horizontal="right" vertical="center"/>
    </xf>
    <xf numFmtId="0" fontId="15" fillId="0" borderId="16" xfId="0" applyFont="1" applyBorder="1" applyAlignment="1">
      <alignment horizontal="left" vertical="center"/>
    </xf>
    <xf numFmtId="49" fontId="6" fillId="2" borderId="31" xfId="1" applyNumberFormat="1" applyFont="1" applyFill="1" applyBorder="1" applyAlignment="1" applyProtection="1">
      <alignment horizontal="center" vertical="center" wrapText="1"/>
      <protection locked="0"/>
    </xf>
    <xf numFmtId="49" fontId="6" fillId="2" borderId="32" xfId="1" applyNumberFormat="1" applyFont="1" applyFill="1" applyBorder="1" applyAlignment="1" applyProtection="1">
      <alignment horizontal="center" vertical="center" wrapText="1"/>
      <protection locked="0"/>
    </xf>
    <xf numFmtId="0" fontId="6" fillId="2" borderId="1" xfId="1" applyFont="1" applyFill="1" applyBorder="1" applyAlignment="1" applyProtection="1">
      <alignment horizontal="center" vertical="center" wrapText="1"/>
      <protection locked="0"/>
    </xf>
    <xf numFmtId="0" fontId="6" fillId="2" borderId="22" xfId="1" applyFont="1" applyFill="1" applyBorder="1" applyAlignment="1" applyProtection="1">
      <alignment horizontal="center" vertical="center" wrapText="1"/>
      <protection locked="0"/>
    </xf>
    <xf numFmtId="4" fontId="6" fillId="2" borderId="2" xfId="1" applyNumberFormat="1" applyFont="1" applyFill="1" applyBorder="1" applyAlignment="1" applyProtection="1">
      <alignment horizontal="center" vertical="center" wrapText="1"/>
      <protection locked="0"/>
    </xf>
    <xf numFmtId="4" fontId="6" fillId="2" borderId="1" xfId="1" applyNumberFormat="1" applyFont="1" applyFill="1" applyBorder="1" applyAlignment="1" applyProtection="1">
      <alignment horizontal="center" vertical="center" wrapText="1"/>
      <protection locked="0"/>
    </xf>
    <xf numFmtId="4" fontId="6" fillId="2" borderId="22" xfId="1" applyNumberFormat="1" applyFont="1" applyFill="1" applyBorder="1" applyAlignment="1" applyProtection="1">
      <alignment horizontal="center" vertical="center" wrapText="1"/>
      <protection locked="0"/>
    </xf>
    <xf numFmtId="4" fontId="6" fillId="2" borderId="3" xfId="1" applyNumberFormat="1" applyFont="1" applyFill="1" applyBorder="1" applyAlignment="1" applyProtection="1">
      <alignment horizontal="center" vertical="center" wrapText="1"/>
      <protection locked="0"/>
    </xf>
    <xf numFmtId="4" fontId="6" fillId="2" borderId="30" xfId="1" applyNumberFormat="1" applyFont="1" applyFill="1" applyBorder="1" applyAlignment="1" applyProtection="1">
      <alignment horizontal="center" vertical="center" wrapText="1"/>
      <protection locked="0"/>
    </xf>
    <xf numFmtId="0" fontId="14" fillId="8" borderId="11" xfId="0" applyFont="1" applyFill="1" applyBorder="1" applyAlignment="1">
      <alignment vertical="center" wrapText="1"/>
    </xf>
    <xf numFmtId="4" fontId="6" fillId="8" borderId="28" xfId="1" applyNumberFormat="1" applyFont="1" applyFill="1" applyBorder="1" applyAlignment="1" applyProtection="1">
      <alignment horizontal="center" vertical="center" wrapText="1"/>
      <protection locked="0"/>
    </xf>
    <xf numFmtId="0" fontId="0" fillId="8" borderId="13" xfId="0" applyFill="1" applyBorder="1" applyAlignment="1">
      <alignment horizontal="center" vertical="center" wrapText="1"/>
    </xf>
    <xf numFmtId="0" fontId="0" fillId="8" borderId="29" xfId="0" applyFill="1" applyBorder="1" applyAlignment="1">
      <alignment horizontal="center" vertical="center" wrapText="1"/>
    </xf>
    <xf numFmtId="49" fontId="16" fillId="0" borderId="24" xfId="1" quotePrefix="1" applyNumberFormat="1" applyFont="1" applyBorder="1" applyAlignment="1" applyProtection="1">
      <alignment horizontal="left" vertical="center" wrapText="1"/>
      <protection locked="0"/>
    </xf>
    <xf numFmtId="49" fontId="16" fillId="7" borderId="28" xfId="1" applyNumberFormat="1" applyFont="1" applyFill="1" applyBorder="1" applyAlignment="1" applyProtection="1">
      <alignment horizontal="left" vertical="center"/>
      <protection locked="0"/>
    </xf>
    <xf numFmtId="0" fontId="5" fillId="0" borderId="11" xfId="0" applyFont="1" applyBorder="1" applyAlignment="1">
      <alignment horizontal="left" vertical="center"/>
    </xf>
    <xf numFmtId="0" fontId="7" fillId="3" borderId="36" xfId="1" applyFont="1" applyFill="1" applyBorder="1" applyAlignment="1">
      <alignment horizontal="left" vertical="center"/>
    </xf>
    <xf numFmtId="0" fontId="7" fillId="3" borderId="37" xfId="1" applyFont="1" applyFill="1" applyBorder="1" applyAlignment="1">
      <alignment horizontal="left" vertical="center"/>
    </xf>
    <xf numFmtId="0" fontId="7" fillId="3" borderId="38" xfId="1" applyFont="1" applyFill="1" applyBorder="1" applyAlignment="1">
      <alignment horizontal="left" vertical="center"/>
    </xf>
    <xf numFmtId="0" fontId="7" fillId="3" borderId="6" xfId="1" applyFont="1" applyFill="1" applyBorder="1" applyAlignment="1" applyProtection="1">
      <alignment horizontal="left" vertical="center"/>
      <protection locked="0"/>
    </xf>
    <xf numFmtId="0" fontId="8" fillId="3" borderId="6" xfId="1" applyFont="1" applyFill="1" applyBorder="1" applyAlignment="1" applyProtection="1">
      <alignment horizontal="left" vertical="center"/>
      <protection locked="0"/>
    </xf>
    <xf numFmtId="0" fontId="8" fillId="3" borderId="9" xfId="1" applyFont="1" applyFill="1" applyBorder="1" applyAlignment="1" applyProtection="1">
      <alignment horizontal="left" vertical="center"/>
      <protection locked="0"/>
    </xf>
    <xf numFmtId="0" fontId="15" fillId="0" borderId="28" xfId="0" applyFont="1" applyBorder="1" applyAlignment="1">
      <alignment vertical="center"/>
    </xf>
    <xf numFmtId="49" fontId="16" fillId="3" borderId="34" xfId="1" applyNumberFormat="1" applyFont="1" applyFill="1" applyBorder="1" applyAlignment="1" applyProtection="1">
      <alignment horizontal="left" vertical="center"/>
      <protection locked="0"/>
    </xf>
    <xf numFmtId="49" fontId="16" fillId="8" borderId="10" xfId="1" applyNumberFormat="1" applyFont="1" applyFill="1" applyBorder="1" applyAlignment="1" applyProtection="1">
      <alignment horizontal="left" vertical="center"/>
      <protection locked="0"/>
    </xf>
    <xf numFmtId="49" fontId="6" fillId="2" borderId="2" xfId="1" applyNumberFormat="1" applyFont="1" applyFill="1" applyBorder="1" applyAlignment="1" applyProtection="1">
      <alignment vertical="center" wrapText="1"/>
      <protection locked="0"/>
    </xf>
    <xf numFmtId="49" fontId="6" fillId="2" borderId="33" xfId="1" applyNumberFormat="1" applyFont="1" applyFill="1" applyBorder="1" applyAlignment="1" applyProtection="1">
      <alignment vertical="center" wrapText="1"/>
      <protection locked="0"/>
    </xf>
    <xf numFmtId="49" fontId="10" fillId="8" borderId="28" xfId="1" applyNumberFormat="1" applyFont="1" applyFill="1" applyBorder="1" applyAlignment="1" applyProtection="1">
      <alignment vertical="center" wrapText="1"/>
      <protection locked="0"/>
    </xf>
    <xf numFmtId="0" fontId="7" fillId="3" borderId="5" xfId="1" applyFont="1" applyFill="1" applyBorder="1" applyAlignment="1" applyProtection="1">
      <alignment horizontal="left" vertical="center"/>
      <protection locked="0"/>
    </xf>
    <xf numFmtId="0" fontId="8" fillId="3" borderId="5" xfId="1" applyFont="1" applyFill="1" applyBorder="1" applyAlignment="1" applyProtection="1">
      <alignment horizontal="left" vertical="center"/>
      <protection locked="0"/>
    </xf>
    <xf numFmtId="0" fontId="8" fillId="3" borderId="7" xfId="1" applyFont="1" applyFill="1" applyBorder="1" applyAlignment="1" applyProtection="1">
      <alignment horizontal="left" vertical="center"/>
      <protection locked="0"/>
    </xf>
    <xf numFmtId="0" fontId="17" fillId="9" borderId="6" xfId="0" applyFont="1" applyFill="1" applyBorder="1" applyAlignment="1">
      <alignment horizontal="center" vertical="center"/>
    </xf>
    <xf numFmtId="0" fontId="39" fillId="9" borderId="6" xfId="0" applyFont="1" applyFill="1" applyBorder="1" applyAlignment="1">
      <alignment horizontal="center" wrapText="1"/>
    </xf>
    <xf numFmtId="0" fontId="17" fillId="11" borderId="36" xfId="0" applyFont="1" applyFill="1" applyBorder="1" applyAlignment="1">
      <alignment horizontal="center" vertical="center" wrapText="1"/>
    </xf>
    <xf numFmtId="0" fontId="5" fillId="11" borderId="37" xfId="0" applyFont="1" applyFill="1" applyBorder="1" applyAlignment="1">
      <alignment horizontal="center" vertical="center" wrapText="1"/>
    </xf>
    <xf numFmtId="0" fontId="5" fillId="11" borderId="15" xfId="0" applyFont="1" applyFill="1" applyBorder="1" applyAlignment="1">
      <alignment horizontal="center" vertical="center" wrapText="1"/>
    </xf>
    <xf numFmtId="0" fontId="19" fillId="12" borderId="36" xfId="0" applyFont="1" applyFill="1" applyBorder="1" applyAlignment="1">
      <alignment horizontal="left" vertical="center" wrapText="1"/>
    </xf>
    <xf numFmtId="0" fontId="20" fillId="12" borderId="37" xfId="0" applyFont="1" applyFill="1" applyBorder="1" applyAlignment="1">
      <alignment horizontal="left" vertical="center" wrapText="1"/>
    </xf>
    <xf numFmtId="0" fontId="20" fillId="12" borderId="15" xfId="0" applyFont="1" applyFill="1" applyBorder="1" applyAlignment="1">
      <alignment horizontal="left" vertical="center" wrapText="1"/>
    </xf>
    <xf numFmtId="0" fontId="22" fillId="10" borderId="36" xfId="0" applyFont="1" applyFill="1" applyBorder="1" applyAlignment="1">
      <alignment vertical="center" wrapText="1"/>
    </xf>
    <xf numFmtId="0" fontId="22" fillId="0" borderId="37" xfId="0" applyFont="1" applyBorder="1" applyAlignment="1">
      <alignment vertical="center" wrapText="1"/>
    </xf>
    <xf numFmtId="0" fontId="22" fillId="0" borderId="15" xfId="0" applyFont="1" applyBorder="1" applyAlignment="1">
      <alignment vertical="center" wrapText="1"/>
    </xf>
    <xf numFmtId="0" fontId="24" fillId="0" borderId="37" xfId="0" applyFont="1" applyBorder="1" applyAlignment="1">
      <alignment vertical="center" wrapText="1"/>
    </xf>
    <xf numFmtId="0" fontId="24" fillId="0" borderId="15" xfId="0" applyFont="1" applyBorder="1" applyAlignment="1">
      <alignment vertical="center" wrapText="1"/>
    </xf>
    <xf numFmtId="0" fontId="3" fillId="0" borderId="37" xfId="0" applyFont="1" applyBorder="1" applyAlignment="1">
      <alignment vertical="center" wrapText="1"/>
    </xf>
    <xf numFmtId="0" fontId="3" fillId="0" borderId="15" xfId="0" applyFont="1" applyBorder="1" applyAlignment="1">
      <alignment vertical="center" wrapText="1"/>
    </xf>
    <xf numFmtId="0" fontId="17" fillId="12" borderId="36" xfId="0" applyFont="1" applyFill="1" applyBorder="1" applyAlignment="1">
      <alignment horizontal="left" vertical="center" wrapText="1"/>
    </xf>
    <xf numFmtId="0" fontId="3" fillId="12" borderId="37" xfId="0" applyFont="1" applyFill="1" applyBorder="1" applyAlignment="1">
      <alignment horizontal="left" vertical="center" wrapText="1"/>
    </xf>
    <xf numFmtId="0" fontId="3" fillId="12" borderId="15" xfId="0" applyFont="1" applyFill="1" applyBorder="1" applyAlignment="1">
      <alignment horizontal="left" vertical="center" wrapText="1"/>
    </xf>
    <xf numFmtId="0" fontId="24" fillId="0" borderId="36" xfId="0" applyFont="1" applyBorder="1" applyAlignment="1">
      <alignment vertical="center" wrapText="1"/>
    </xf>
    <xf numFmtId="16" fontId="18" fillId="0" borderId="36" xfId="0" applyNumberFormat="1" applyFont="1" applyBorder="1" applyAlignment="1">
      <alignment horizontal="center" vertical="center"/>
    </xf>
    <xf numFmtId="0" fontId="0" fillId="0" borderId="15" xfId="0" applyBorder="1" applyAlignment="1">
      <alignment vertical="center"/>
    </xf>
    <xf numFmtId="0" fontId="18" fillId="0" borderId="36" xfId="0" applyFont="1" applyBorder="1" applyAlignment="1">
      <alignment vertical="center" wrapText="1"/>
    </xf>
    <xf numFmtId="0" fontId="0" fillId="0" borderId="15" xfId="0" applyBorder="1" applyAlignment="1">
      <alignment vertical="center" wrapText="1"/>
    </xf>
    <xf numFmtId="0" fontId="18" fillId="10" borderId="36" xfId="0" applyFont="1" applyFill="1" applyBorder="1" applyAlignment="1">
      <alignment horizontal="center" vertical="center" wrapText="1"/>
    </xf>
    <xf numFmtId="0" fontId="2" fillId="0" borderId="15" xfId="0" applyFont="1" applyBorder="1" applyAlignment="1">
      <alignment vertical="center"/>
    </xf>
    <xf numFmtId="0" fontId="17" fillId="12" borderId="6" xfId="0" applyFont="1" applyFill="1" applyBorder="1" applyAlignment="1">
      <alignment horizontal="center" vertical="center"/>
    </xf>
    <xf numFmtId="0" fontId="3" fillId="12" borderId="6" xfId="0" applyFont="1" applyFill="1" applyBorder="1" applyAlignment="1">
      <alignment horizontal="center" vertical="center"/>
    </xf>
    <xf numFmtId="0" fontId="34" fillId="0" borderId="6" xfId="0" applyFont="1" applyBorder="1" applyAlignment="1">
      <alignment horizontal="left" vertical="center" wrapText="1"/>
    </xf>
    <xf numFmtId="0" fontId="26" fillId="0" borderId="39" xfId="0" applyFont="1" applyBorder="1" applyAlignment="1">
      <alignment vertical="center"/>
    </xf>
    <xf numFmtId="0" fontId="27" fillId="0" borderId="40" xfId="0" applyFont="1" applyBorder="1"/>
    <xf numFmtId="0" fontId="27" fillId="0" borderId="41" xfId="0" applyFont="1" applyBorder="1"/>
    <xf numFmtId="0" fontId="5" fillId="15" borderId="37" xfId="0" applyFont="1" applyFill="1" applyBorder="1" applyAlignment="1">
      <alignment horizontal="center" vertical="center" wrapText="1"/>
    </xf>
    <xf numFmtId="0" fontId="5" fillId="15" borderId="15" xfId="0" applyFont="1" applyFill="1" applyBorder="1" applyAlignment="1">
      <alignment horizontal="center" vertical="center" wrapText="1"/>
    </xf>
    <xf numFmtId="0" fontId="5" fillId="11" borderId="37" xfId="0" applyFont="1" applyFill="1" applyBorder="1" applyAlignment="1">
      <alignment horizontal="center" vertical="center"/>
    </xf>
    <xf numFmtId="0" fontId="5" fillId="11" borderId="37" xfId="0" applyFont="1" applyFill="1" applyBorder="1" applyAlignment="1">
      <alignment vertical="center"/>
    </xf>
    <xf numFmtId="0" fontId="5" fillId="11" borderId="42" xfId="0" applyFont="1" applyFill="1" applyBorder="1" applyAlignment="1">
      <alignment vertical="center"/>
    </xf>
    <xf numFmtId="0" fontId="5" fillId="11" borderId="17" xfId="0" applyFont="1" applyFill="1" applyBorder="1" applyAlignment="1">
      <alignment vertical="center"/>
    </xf>
    <xf numFmtId="0" fontId="5" fillId="15" borderId="37" xfId="0" applyFont="1" applyFill="1" applyBorder="1" applyAlignment="1">
      <alignment horizontal="center" vertical="center"/>
    </xf>
    <xf numFmtId="0" fontId="5" fillId="15" borderId="15" xfId="0" applyFont="1" applyFill="1" applyBorder="1" applyAlignment="1">
      <alignment horizontal="center" vertical="center"/>
    </xf>
    <xf numFmtId="0" fontId="18" fillId="0" borderId="36" xfId="0" applyFont="1" applyBorder="1" applyAlignment="1">
      <alignment vertical="center"/>
    </xf>
    <xf numFmtId="49" fontId="6" fillId="2" borderId="31"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0" fontId="6" fillId="2" borderId="1" xfId="1" applyFont="1" applyFill="1" applyBorder="1" applyAlignment="1" applyProtection="1">
      <alignment horizontal="center" vertical="center" wrapText="1"/>
    </xf>
    <xf numFmtId="4" fontId="6" fillId="2" borderId="2" xfId="1" applyNumberFormat="1" applyFont="1" applyFill="1" applyBorder="1" applyAlignment="1" applyProtection="1">
      <alignment horizontal="center" vertical="center" wrapText="1"/>
    </xf>
    <xf numFmtId="4" fontId="6" fillId="2" borderId="1" xfId="1" applyNumberFormat="1" applyFont="1" applyFill="1" applyBorder="1" applyAlignment="1" applyProtection="1">
      <alignment horizontal="center" vertical="center" wrapText="1"/>
    </xf>
    <xf numFmtId="4" fontId="6" fillId="2" borderId="3" xfId="1" applyNumberFormat="1" applyFont="1" applyFill="1" applyBorder="1" applyAlignment="1" applyProtection="1">
      <alignment horizontal="center" vertical="center" wrapText="1"/>
    </xf>
    <xf numFmtId="49" fontId="6" fillId="2" borderId="32" xfId="1" applyNumberFormat="1" applyFont="1" applyFill="1" applyBorder="1" applyAlignment="1" applyProtection="1">
      <alignment horizontal="center" vertical="center" wrapText="1"/>
    </xf>
    <xf numFmtId="49" fontId="6" fillId="2" borderId="33" xfId="1" applyNumberFormat="1" applyFont="1" applyFill="1" applyBorder="1" applyAlignment="1" applyProtection="1">
      <alignment horizontal="center" vertical="center" wrapText="1"/>
    </xf>
    <xf numFmtId="0" fontId="6" fillId="2" borderId="22" xfId="1" applyFont="1" applyFill="1" applyBorder="1" applyAlignment="1" applyProtection="1">
      <alignment horizontal="center" vertical="center" wrapText="1"/>
    </xf>
    <xf numFmtId="4" fontId="6" fillId="2" borderId="33" xfId="1" applyNumberFormat="1" applyFont="1" applyFill="1" applyBorder="1" applyAlignment="1" applyProtection="1">
      <alignment horizontal="center" vertical="center" wrapText="1"/>
    </xf>
    <xf numFmtId="4" fontId="6" fillId="2" borderId="22" xfId="1" applyNumberFormat="1" applyFont="1" applyFill="1" applyBorder="1" applyAlignment="1" applyProtection="1">
      <alignment horizontal="center" vertical="center" wrapText="1"/>
    </xf>
    <xf numFmtId="4" fontId="6" fillId="2" borderId="30" xfId="1" applyNumberFormat="1" applyFont="1" applyFill="1" applyBorder="1" applyAlignment="1" applyProtection="1">
      <alignment horizontal="center" vertical="center" wrapText="1"/>
    </xf>
    <xf numFmtId="49" fontId="6" fillId="8" borderId="49" xfId="1" applyNumberFormat="1" applyFont="1" applyFill="1" applyBorder="1" applyAlignment="1" applyProtection="1">
      <alignment vertical="center" wrapText="1"/>
    </xf>
    <xf numFmtId="49" fontId="10" fillId="8" borderId="13" xfId="1" applyNumberFormat="1" applyFont="1" applyFill="1" applyBorder="1" applyAlignment="1" applyProtection="1">
      <alignment vertical="center" wrapText="1"/>
    </xf>
    <xf numFmtId="0" fontId="14" fillId="8" borderId="11" xfId="0" applyFont="1" applyFill="1" applyBorder="1" applyAlignment="1" applyProtection="1">
      <alignment vertical="center" wrapText="1"/>
    </xf>
    <xf numFmtId="4" fontId="6" fillId="8" borderId="28" xfId="1" applyNumberFormat="1" applyFont="1" applyFill="1" applyBorder="1" applyAlignment="1" applyProtection="1">
      <alignment horizontal="center" vertical="center" wrapText="1"/>
    </xf>
    <xf numFmtId="0" fontId="0" fillId="8" borderId="13" xfId="0" applyFill="1" applyBorder="1" applyAlignment="1" applyProtection="1">
      <alignment horizontal="center" vertical="center" wrapText="1"/>
    </xf>
    <xf numFmtId="0" fontId="0" fillId="8" borderId="29" xfId="0" applyFill="1" applyBorder="1" applyAlignment="1" applyProtection="1">
      <alignment horizontal="center" vertical="center" wrapText="1"/>
    </xf>
    <xf numFmtId="49" fontId="7" fillId="5" borderId="50" xfId="1" applyNumberFormat="1" applyFont="1" applyFill="1" applyBorder="1" applyAlignment="1" applyProtection="1">
      <alignment vertical="center"/>
    </xf>
    <xf numFmtId="49" fontId="7" fillId="17" borderId="17" xfId="1" applyNumberFormat="1" applyFont="1" applyFill="1" applyBorder="1" applyAlignment="1" applyProtection="1">
      <alignment vertical="center"/>
    </xf>
    <xf numFmtId="0" fontId="7" fillId="17" borderId="5" xfId="1" applyFont="1" applyFill="1" applyBorder="1" applyAlignment="1" applyProtection="1">
      <alignment horizontal="left" vertical="center"/>
    </xf>
    <xf numFmtId="0" fontId="8" fillId="17" borderId="5" xfId="1" applyFont="1" applyFill="1" applyBorder="1" applyAlignment="1" applyProtection="1">
      <alignment horizontal="left" vertical="center"/>
    </xf>
    <xf numFmtId="0" fontId="8" fillId="17" borderId="7" xfId="1" applyFont="1" applyFill="1" applyBorder="1" applyAlignment="1" applyProtection="1">
      <alignment horizontal="left" vertical="center"/>
    </xf>
    <xf numFmtId="49" fontId="8" fillId="5" borderId="50" xfId="1" quotePrefix="1" applyNumberFormat="1" applyFont="1" applyFill="1" applyBorder="1" applyAlignment="1" applyProtection="1">
      <alignment horizontal="right" vertical="center" wrapText="1"/>
    </xf>
    <xf numFmtId="49" fontId="8" fillId="3" borderId="17" xfId="1" quotePrefix="1" applyNumberFormat="1" applyFont="1" applyFill="1" applyBorder="1" applyAlignment="1" applyProtection="1">
      <alignment horizontal="right" vertical="center" wrapText="1"/>
    </xf>
    <xf numFmtId="0" fontId="8" fillId="3" borderId="5" xfId="1" applyFont="1" applyFill="1" applyBorder="1" applyAlignment="1" applyProtection="1">
      <alignment horizontal="left" vertical="center" wrapText="1"/>
    </xf>
    <xf numFmtId="4" fontId="8" fillId="0" borderId="6" xfId="1" applyNumberFormat="1" applyFont="1" applyBorder="1" applyAlignment="1" applyProtection="1">
      <alignment horizontal="right" vertical="center"/>
    </xf>
    <xf numFmtId="4" fontId="8" fillId="3" borderId="6" xfId="1" applyNumberFormat="1" applyFont="1" applyFill="1" applyBorder="1" applyAlignment="1" applyProtection="1">
      <alignment horizontal="right" vertical="center"/>
    </xf>
    <xf numFmtId="4" fontId="8" fillId="3" borderId="9" xfId="1" applyNumberFormat="1" applyFont="1" applyFill="1" applyBorder="1" applyAlignment="1" applyProtection="1">
      <alignment horizontal="right" vertical="center"/>
    </xf>
    <xf numFmtId="49" fontId="8" fillId="5" borderId="50" xfId="1" applyNumberFormat="1" applyFont="1" applyFill="1" applyBorder="1" applyAlignment="1" applyProtection="1">
      <alignment horizontal="right" vertical="center" wrapText="1"/>
    </xf>
    <xf numFmtId="49" fontId="8" fillId="18" borderId="17" xfId="1" applyNumberFormat="1" applyFont="1" applyFill="1" applyBorder="1" applyAlignment="1" applyProtection="1">
      <alignment horizontal="right" vertical="center" wrapText="1"/>
    </xf>
    <xf numFmtId="0" fontId="7" fillId="18" borderId="6" xfId="1" applyFont="1" applyFill="1" applyBorder="1" applyAlignment="1" applyProtection="1">
      <alignment horizontal="right" vertical="center" wrapText="1"/>
    </xf>
    <xf numFmtId="4" fontId="7" fillId="18" borderId="6" xfId="1" applyNumberFormat="1" applyFont="1" applyFill="1" applyBorder="1" applyAlignment="1" applyProtection="1">
      <alignment horizontal="right" vertical="center"/>
    </xf>
    <xf numFmtId="4" fontId="7" fillId="18" borderId="9" xfId="1" applyNumberFormat="1" applyFont="1" applyFill="1" applyBorder="1" applyAlignment="1" applyProtection="1">
      <alignment horizontal="right" vertical="center"/>
    </xf>
    <xf numFmtId="49" fontId="7" fillId="5" borderId="51" xfId="1" applyNumberFormat="1" applyFont="1" applyFill="1" applyBorder="1" applyAlignment="1" applyProtection="1">
      <alignment vertical="center"/>
    </xf>
    <xf numFmtId="49" fontId="7" fillId="17" borderId="15" xfId="1" applyNumberFormat="1" applyFont="1" applyFill="1" applyBorder="1" applyAlignment="1" applyProtection="1">
      <alignment vertical="center"/>
    </xf>
    <xf numFmtId="0" fontId="7" fillId="17" borderId="6" xfId="1" applyFont="1" applyFill="1" applyBorder="1" applyAlignment="1" applyProtection="1">
      <alignment horizontal="left" vertical="center"/>
    </xf>
    <xf numFmtId="0" fontId="8" fillId="17" borderId="6" xfId="1" applyFont="1" applyFill="1" applyBorder="1" applyAlignment="1" applyProtection="1">
      <alignment horizontal="left" vertical="center"/>
    </xf>
    <xf numFmtId="0" fontId="8" fillId="17" borderId="9" xfId="1" applyFont="1" applyFill="1" applyBorder="1" applyAlignment="1" applyProtection="1">
      <alignment horizontal="left" vertical="center"/>
    </xf>
    <xf numFmtId="49" fontId="8" fillId="5" borderId="51" xfId="1" applyNumberFormat="1" applyFont="1" applyFill="1" applyBorder="1" applyAlignment="1" applyProtection="1">
      <alignment horizontal="right" vertical="center"/>
    </xf>
    <xf numFmtId="49" fontId="8" fillId="3" borderId="15" xfId="1" applyNumberFormat="1" applyFont="1" applyFill="1" applyBorder="1" applyAlignment="1" applyProtection="1">
      <alignment horizontal="right" vertical="center"/>
    </xf>
    <xf numFmtId="0" fontId="8" fillId="3" borderId="6" xfId="0" applyFont="1" applyFill="1" applyBorder="1" applyAlignment="1" applyProtection="1">
      <alignment vertical="center" wrapText="1"/>
    </xf>
    <xf numFmtId="49" fontId="8" fillId="18" borderId="15" xfId="1" applyNumberFormat="1" applyFont="1" applyFill="1" applyBorder="1" applyAlignment="1" applyProtection="1">
      <alignment horizontal="right" vertical="center"/>
    </xf>
    <xf numFmtId="0" fontId="7" fillId="17" borderId="36" xfId="1" applyFont="1" applyFill="1" applyBorder="1" applyAlignment="1" applyProtection="1">
      <alignment horizontal="left" vertical="center"/>
    </xf>
    <xf numFmtId="0" fontId="7" fillId="17" borderId="37" xfId="1" applyFont="1" applyFill="1" applyBorder="1" applyAlignment="1" applyProtection="1">
      <alignment horizontal="left" vertical="center"/>
    </xf>
    <xf numFmtId="0" fontId="7" fillId="17" borderId="38" xfId="1" applyFont="1" applyFill="1" applyBorder="1" applyAlignment="1" applyProtection="1">
      <alignment horizontal="left" vertical="center"/>
    </xf>
    <xf numFmtId="49" fontId="8" fillId="5" borderId="51" xfId="1" applyNumberFormat="1" applyFont="1" applyFill="1" applyBorder="1" applyAlignment="1" applyProtection="1">
      <alignment horizontal="right" vertical="center" wrapText="1"/>
    </xf>
    <xf numFmtId="0" fontId="8" fillId="3" borderId="6" xfId="1" applyFont="1" applyFill="1" applyBorder="1" applyAlignment="1" applyProtection="1">
      <alignment vertical="center" wrapText="1"/>
    </xf>
    <xf numFmtId="49" fontId="8" fillId="5" borderId="9" xfId="1" applyNumberFormat="1" applyFont="1" applyFill="1" applyBorder="1" applyAlignment="1" applyProtection="1">
      <alignment horizontal="right" vertical="center" wrapText="1"/>
    </xf>
    <xf numFmtId="0" fontId="8" fillId="16" borderId="6" xfId="1" applyFont="1" applyFill="1" applyBorder="1" applyAlignment="1" applyProtection="1">
      <alignment vertical="center" wrapText="1"/>
    </xf>
    <xf numFmtId="0" fontId="11" fillId="16" borderId="6" xfId="1" applyFont="1" applyFill="1" applyBorder="1" applyAlignment="1" applyProtection="1">
      <alignment horizontal="right" vertical="center" wrapText="1"/>
    </xf>
    <xf numFmtId="4" fontId="8" fillId="0" borderId="9" xfId="1" applyNumberFormat="1" applyFont="1" applyBorder="1" applyAlignment="1" applyProtection="1">
      <alignment horizontal="right" vertical="center"/>
    </xf>
    <xf numFmtId="49" fontId="8" fillId="5" borderId="51" xfId="1" quotePrefix="1" applyNumberFormat="1" applyFont="1" applyFill="1" applyBorder="1" applyAlignment="1" applyProtection="1">
      <alignment horizontal="right" vertical="center"/>
    </xf>
    <xf numFmtId="49" fontId="8" fillId="3" borderId="15" xfId="1" quotePrefix="1" applyNumberFormat="1" applyFont="1" applyFill="1" applyBorder="1" applyAlignment="1" applyProtection="1">
      <alignment horizontal="right" vertical="center"/>
    </xf>
    <xf numFmtId="49" fontId="8" fillId="5" borderId="52" xfId="1" applyNumberFormat="1" applyFont="1" applyFill="1" applyBorder="1" applyAlignment="1" applyProtection="1">
      <alignment horizontal="right" vertical="center"/>
    </xf>
    <xf numFmtId="49" fontId="8" fillId="3" borderId="41" xfId="1" applyNumberFormat="1" applyFont="1" applyFill="1" applyBorder="1" applyAlignment="1" applyProtection="1">
      <alignment horizontal="right" vertical="center"/>
    </xf>
    <xf numFmtId="0" fontId="8" fillId="3" borderId="18" xfId="1" applyFont="1" applyFill="1" applyBorder="1" applyAlignment="1" applyProtection="1">
      <alignment vertical="center" wrapText="1"/>
    </xf>
    <xf numFmtId="49" fontId="8" fillId="5" borderId="53" xfId="1" applyNumberFormat="1" applyFont="1" applyFill="1" applyBorder="1" applyAlignment="1" applyProtection="1">
      <alignment horizontal="right" vertical="center"/>
    </xf>
    <xf numFmtId="49" fontId="8" fillId="18" borderId="47" xfId="1" applyNumberFormat="1" applyFont="1" applyFill="1" applyBorder="1" applyAlignment="1" applyProtection="1">
      <alignment horizontal="right" vertical="center"/>
    </xf>
    <xf numFmtId="0" fontId="7" fillId="18" borderId="33" xfId="1" applyFont="1" applyFill="1" applyBorder="1" applyAlignment="1" applyProtection="1">
      <alignment horizontal="right" vertical="center" wrapText="1"/>
    </xf>
    <xf numFmtId="4" fontId="7" fillId="18" borderId="21" xfId="1" applyNumberFormat="1" applyFont="1" applyFill="1" applyBorder="1" applyAlignment="1" applyProtection="1">
      <alignment horizontal="right" vertical="center"/>
    </xf>
    <xf numFmtId="4" fontId="7" fillId="18" borderId="22" xfId="1" applyNumberFormat="1" applyFont="1" applyFill="1" applyBorder="1" applyAlignment="1" applyProtection="1">
      <alignment horizontal="right" vertical="center"/>
    </xf>
    <xf numFmtId="4" fontId="7" fillId="18" borderId="30" xfId="1" applyNumberFormat="1" applyFont="1" applyFill="1" applyBorder="1" applyAlignment="1" applyProtection="1">
      <alignment horizontal="right" vertical="center"/>
    </xf>
    <xf numFmtId="49" fontId="8" fillId="5" borderId="49" xfId="1" applyNumberFormat="1" applyFont="1" applyFill="1" applyBorder="1" applyAlignment="1" applyProtection="1">
      <alignment horizontal="right" vertical="center"/>
    </xf>
    <xf numFmtId="0" fontId="15" fillId="0" borderId="13" xfId="0" applyFont="1" applyBorder="1" applyAlignment="1" applyProtection="1">
      <alignment vertical="center"/>
    </xf>
    <xf numFmtId="0" fontId="15" fillId="0" borderId="11" xfId="0" applyFont="1" applyBorder="1" applyAlignment="1" applyProtection="1">
      <alignment vertical="center"/>
    </xf>
    <xf numFmtId="4" fontId="7" fillId="3" borderId="10" xfId="1" applyNumberFormat="1" applyFont="1" applyFill="1" applyBorder="1" applyAlignment="1" applyProtection="1">
      <alignment horizontal="right" vertical="center"/>
    </xf>
    <xf numFmtId="4" fontId="7" fillId="5" borderId="14" xfId="1" applyNumberFormat="1" applyFont="1" applyFill="1" applyBorder="1" applyAlignment="1" applyProtection="1">
      <alignment horizontal="right" vertical="center"/>
    </xf>
    <xf numFmtId="0" fontId="0" fillId="0" borderId="13" xfId="0" applyBorder="1" applyAlignment="1" applyProtection="1">
      <alignment horizontal="right" vertical="center"/>
    </xf>
    <xf numFmtId="0" fontId="0" fillId="0" borderId="29" xfId="0" applyBorder="1" applyAlignment="1" applyProtection="1">
      <alignment horizontal="right" vertical="center"/>
    </xf>
    <xf numFmtId="49" fontId="8" fillId="5" borderId="35" xfId="1" applyNumberFormat="1" applyFont="1" applyFill="1" applyBorder="1" applyAlignment="1" applyProtection="1">
      <alignment horizontal="right" vertical="center"/>
    </xf>
    <xf numFmtId="49" fontId="16" fillId="3" borderId="48" xfId="1" applyNumberFormat="1" applyFont="1" applyFill="1" applyBorder="1" applyAlignment="1" applyProtection="1">
      <alignment horizontal="left" vertical="center"/>
    </xf>
    <xf numFmtId="0" fontId="15" fillId="0" borderId="16" xfId="0" applyFont="1" applyBorder="1" applyAlignment="1" applyProtection="1">
      <alignment horizontal="left" vertical="center"/>
    </xf>
    <xf numFmtId="4" fontId="9" fillId="3" borderId="26" xfId="1" applyNumberFormat="1" applyFont="1" applyFill="1" applyBorder="1" applyAlignment="1" applyProtection="1">
      <alignment horizontal="right" vertical="center"/>
    </xf>
    <xf numFmtId="4" fontId="9" fillId="3" borderId="55" xfId="1" applyNumberFormat="1" applyFont="1" applyFill="1" applyBorder="1" applyAlignment="1" applyProtection="1">
      <alignment horizontal="right" vertical="center"/>
    </xf>
    <xf numFmtId="49" fontId="8" fillId="8" borderId="49" xfId="1" applyNumberFormat="1" applyFont="1" applyFill="1" applyBorder="1" applyAlignment="1" applyProtection="1">
      <alignment horizontal="right" vertical="center"/>
    </xf>
    <xf numFmtId="49" fontId="16" fillId="8" borderId="11" xfId="1" applyNumberFormat="1" applyFont="1" applyFill="1" applyBorder="1" applyAlignment="1" applyProtection="1">
      <alignment horizontal="left" vertical="center"/>
    </xf>
    <xf numFmtId="0" fontId="0" fillId="8" borderId="10" xfId="0" applyFill="1" applyBorder="1" applyAlignment="1" applyProtection="1">
      <alignment horizontal="left" vertical="center"/>
    </xf>
    <xf numFmtId="4" fontId="9" fillId="8" borderId="28" xfId="1" applyNumberFormat="1" applyFont="1" applyFill="1" applyBorder="1" applyAlignment="1" applyProtection="1">
      <alignment horizontal="right" vertical="center"/>
    </xf>
    <xf numFmtId="0" fontId="0" fillId="8" borderId="13" xfId="0" applyFill="1" applyBorder="1" applyAlignment="1" applyProtection="1">
      <alignment horizontal="right" vertical="center"/>
    </xf>
    <xf numFmtId="0" fontId="0" fillId="8" borderId="29" xfId="0" applyFill="1" applyBorder="1" applyAlignment="1" applyProtection="1">
      <alignment horizontal="right" vertical="center"/>
    </xf>
    <xf numFmtId="49" fontId="8" fillId="0" borderId="54" xfId="1" quotePrefix="1" applyNumberFormat="1" applyFont="1" applyBorder="1" applyAlignment="1" applyProtection="1">
      <alignment horizontal="right" vertical="center"/>
    </xf>
    <xf numFmtId="49" fontId="16" fillId="0" borderId="20" xfId="1" quotePrefix="1" applyNumberFormat="1" applyFont="1" applyBorder="1" applyAlignment="1" applyProtection="1">
      <alignment horizontal="left" vertical="center" wrapText="1"/>
    </xf>
    <xf numFmtId="0" fontId="5" fillId="0" borderId="21" xfId="0" applyFont="1" applyBorder="1" applyAlignment="1" applyProtection="1">
      <alignment horizontal="left" vertical="center" wrapText="1"/>
    </xf>
    <xf numFmtId="4" fontId="9" fillId="0" borderId="22" xfId="1" applyNumberFormat="1" applyFont="1" applyBorder="1" applyAlignment="1" applyProtection="1">
      <alignment horizontal="right" vertical="center"/>
    </xf>
    <xf numFmtId="4" fontId="9" fillId="0" borderId="24" xfId="1" applyNumberFormat="1" applyFont="1" applyBorder="1" applyAlignment="1" applyProtection="1">
      <alignment horizontal="right" vertical="center"/>
    </xf>
    <xf numFmtId="4" fontId="7" fillId="5" borderId="19" xfId="1" applyNumberFormat="1" applyFont="1" applyFill="1" applyBorder="1" applyAlignment="1" applyProtection="1">
      <alignment horizontal="right" vertical="center"/>
    </xf>
    <xf numFmtId="0" fontId="0" fillId="5" borderId="20" xfId="0" applyFill="1" applyBorder="1" applyAlignment="1" applyProtection="1">
      <alignment horizontal="right" vertical="center"/>
    </xf>
    <xf numFmtId="0" fontId="0" fillId="5" borderId="25" xfId="0" applyFill="1" applyBorder="1" applyAlignment="1" applyProtection="1">
      <alignment horizontal="right" vertical="center"/>
    </xf>
    <xf numFmtId="4" fontId="9" fillId="7" borderId="45" xfId="1" applyNumberFormat="1" applyFont="1" applyFill="1" applyBorder="1" applyAlignment="1" applyProtection="1">
      <alignment horizontal="right" vertical="center"/>
    </xf>
    <xf numFmtId="49" fontId="16" fillId="7" borderId="13" xfId="1" applyNumberFormat="1" applyFont="1" applyFill="1" applyBorder="1" applyAlignment="1" applyProtection="1">
      <alignment horizontal="right" vertical="center"/>
    </xf>
    <xf numFmtId="0" fontId="5" fillId="0" borderId="11" xfId="0" applyFont="1" applyBorder="1" applyAlignment="1" applyProtection="1">
      <alignment horizontal="right" vertical="center"/>
    </xf>
    <xf numFmtId="4" fontId="9" fillId="7" borderId="10" xfId="1" applyNumberFormat="1" applyFont="1" applyFill="1" applyBorder="1" applyAlignment="1" applyProtection="1">
      <alignment horizontal="right" vertical="center"/>
    </xf>
  </cellXfs>
  <cellStyles count="2">
    <cellStyle name="Normal" xfId="0" builtinId="0"/>
    <cellStyle name="Normal 2" xfId="1" xr:uid="{2B8C0BC6-5153-4C9E-BF81-C87D9E0B231D}"/>
  </cellStyles>
  <dxfs count="16">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8A03B-76A5-4E6D-9D8F-6D7B29A07E6A}">
  <dimension ref="A1:R44"/>
  <sheetViews>
    <sheetView tabSelected="1" zoomScaleNormal="100" workbookViewId="0">
      <selection activeCell="D42" sqref="D42:D44"/>
    </sheetView>
  </sheetViews>
  <sheetFormatPr defaultRowHeight="15" x14ac:dyDescent="0.25"/>
  <cols>
    <col min="1" max="1" width="10.42578125" customWidth="1"/>
    <col min="2" max="2" width="11.7109375" customWidth="1"/>
    <col min="3" max="3" width="29.85546875" customWidth="1"/>
    <col min="4" max="4" width="14.140625" customWidth="1"/>
    <col min="5" max="5" width="16.5703125" customWidth="1"/>
    <col min="6" max="6" width="12" customWidth="1"/>
    <col min="7" max="7" width="14.28515625" customWidth="1"/>
    <col min="8" max="8" width="13.7109375" customWidth="1"/>
    <col min="9" max="9" width="12.42578125" customWidth="1"/>
    <col min="10" max="10" width="14.7109375" customWidth="1"/>
    <col min="13" max="13" width="27.7109375" customWidth="1"/>
  </cols>
  <sheetData>
    <row r="1" spans="1:10" ht="36.6" customHeight="1" x14ac:dyDescent="0.25">
      <c r="A1" s="210" t="s">
        <v>111</v>
      </c>
      <c r="B1" s="211" t="s">
        <v>102</v>
      </c>
      <c r="C1" s="212" t="s">
        <v>0</v>
      </c>
      <c r="D1" s="213" t="s">
        <v>1</v>
      </c>
      <c r="E1" s="213"/>
      <c r="F1" s="214" t="s">
        <v>2</v>
      </c>
      <c r="G1" s="213" t="s">
        <v>3</v>
      </c>
      <c r="H1" s="213"/>
      <c r="I1" s="214" t="s">
        <v>4</v>
      </c>
      <c r="J1" s="215" t="s">
        <v>5</v>
      </c>
    </row>
    <row r="2" spans="1:10" ht="35.450000000000003" customHeight="1" thickBot="1" x14ac:dyDescent="0.3">
      <c r="A2" s="216"/>
      <c r="B2" s="217"/>
      <c r="C2" s="218"/>
      <c r="D2" s="219" t="s">
        <v>6</v>
      </c>
      <c r="E2" s="219" t="s">
        <v>7</v>
      </c>
      <c r="F2" s="220"/>
      <c r="G2" s="219" t="s">
        <v>6</v>
      </c>
      <c r="H2" s="219" t="s">
        <v>8</v>
      </c>
      <c r="I2" s="220"/>
      <c r="J2" s="221"/>
    </row>
    <row r="3" spans="1:10" ht="21" customHeight="1" thickBot="1" x14ac:dyDescent="0.3">
      <c r="A3" s="222"/>
      <c r="B3" s="223" t="s">
        <v>34</v>
      </c>
      <c r="C3" s="224"/>
      <c r="D3" s="225"/>
      <c r="E3" s="226"/>
      <c r="F3" s="226"/>
      <c r="G3" s="226"/>
      <c r="H3" s="226"/>
      <c r="I3" s="226"/>
      <c r="J3" s="227"/>
    </row>
    <row r="4" spans="1:10" ht="16.899999999999999" customHeight="1" x14ac:dyDescent="0.25">
      <c r="A4" s="228" t="s">
        <v>9</v>
      </c>
      <c r="B4" s="229"/>
      <c r="C4" s="230" t="s">
        <v>10</v>
      </c>
      <c r="D4" s="231"/>
      <c r="E4" s="231"/>
      <c r="F4" s="231"/>
      <c r="G4" s="231"/>
      <c r="H4" s="231"/>
      <c r="I4" s="231"/>
      <c r="J4" s="232"/>
    </row>
    <row r="5" spans="1:10" ht="25.15" customHeight="1" x14ac:dyDescent="0.25">
      <c r="A5" s="233" t="s">
        <v>12</v>
      </c>
      <c r="B5" s="234" t="s">
        <v>12</v>
      </c>
      <c r="C5" s="235" t="s">
        <v>11</v>
      </c>
      <c r="D5" s="236">
        <f>+'Buget componenta 1 '!$D5+'Buget componenta 2'!$D5+'Buget componenta 3'!$D5+'Buget componenta 4'!$D5+'Buget componenta 5'!$D5+'Buget componenta 6'!$D5+'Buget componenta 7'!$D5</f>
        <v>0</v>
      </c>
      <c r="E5" s="236">
        <f>+'Buget componenta 1 '!$E5+'Buget componenta 2'!$E5+'Buget componenta 3'!$E5+'Buget componenta 4'!$E5+'Buget componenta 5'!$E5+'Buget componenta 6'!$E5+'Buget componenta 7'!$E5</f>
        <v>0</v>
      </c>
      <c r="F5" s="237">
        <f t="shared" ref="F5:F7" si="0">D5+E5</f>
        <v>0</v>
      </c>
      <c r="G5" s="236">
        <f>+'Buget componenta 1 '!$G5+'Buget componenta 2'!$G5+'Buget componenta 3'!$G5+'Buget componenta 4'!$G5+'Buget componenta 5'!$G5+'Buget componenta 6'!$G5+'Buget componenta 7'!$G5</f>
        <v>0</v>
      </c>
      <c r="H5" s="236">
        <f>+'Buget componenta 1 '!$H5+'Buget componenta 2'!$H5+'Buget componenta 3'!$H5+'Buget componenta 4'!$H5+'Buget componenta 5'!$H5+'Buget componenta 6'!$H5+'Buget componenta 7'!$H5</f>
        <v>0</v>
      </c>
      <c r="I5" s="237">
        <f t="shared" ref="I5:I7" si="1">G5+H5</f>
        <v>0</v>
      </c>
      <c r="J5" s="238">
        <f>F5+I5</f>
        <v>0</v>
      </c>
    </row>
    <row r="6" spans="1:10" ht="39" customHeight="1" x14ac:dyDescent="0.25">
      <c r="A6" s="233" t="s">
        <v>35</v>
      </c>
      <c r="B6" s="234" t="s">
        <v>35</v>
      </c>
      <c r="C6" s="235" t="s">
        <v>13</v>
      </c>
      <c r="D6" s="236">
        <f>+'Buget componenta 1 '!$D6+'Buget componenta 2'!$D6+'Buget componenta 3'!$D6+'Buget componenta 4'!$D6+'Buget componenta 5'!$D6+'Buget componenta 6'!$D6+'Buget componenta 7'!$D6</f>
        <v>0</v>
      </c>
      <c r="E6" s="236">
        <f>+'Buget componenta 1 '!$E6+'Buget componenta 2'!$E6+'Buget componenta 3'!$E6+'Buget componenta 4'!$E6+'Buget componenta 5'!$E6+'Buget componenta 6'!$E6+'Buget componenta 7'!$E6</f>
        <v>0</v>
      </c>
      <c r="F6" s="237">
        <f t="shared" si="0"/>
        <v>0</v>
      </c>
      <c r="G6" s="236">
        <f>+'Buget componenta 1 '!$G6+'Buget componenta 2'!$G6+'Buget componenta 3'!$G6+'Buget componenta 4'!$G6+'Buget componenta 5'!$G6+'Buget componenta 6'!$G6+'Buget componenta 7'!$G6</f>
        <v>0</v>
      </c>
      <c r="H6" s="236">
        <f>+'Buget componenta 1 '!$H6+'Buget componenta 2'!$H6+'Buget componenta 3'!$H6+'Buget componenta 4'!$H6+'Buget componenta 5'!$H6+'Buget componenta 6'!$H6+'Buget componenta 7'!$H6</f>
        <v>0</v>
      </c>
      <c r="I6" s="237">
        <f t="shared" si="1"/>
        <v>0</v>
      </c>
      <c r="J6" s="238">
        <f t="shared" ref="J6:J7" si="2">F6+I6</f>
        <v>0</v>
      </c>
    </row>
    <row r="7" spans="1:10" ht="39" customHeight="1" x14ac:dyDescent="0.25">
      <c r="A7" s="233" t="s">
        <v>37</v>
      </c>
      <c r="B7" s="234" t="s">
        <v>37</v>
      </c>
      <c r="C7" s="235" t="s">
        <v>36</v>
      </c>
      <c r="D7" s="236">
        <f>+'Buget componenta 1 '!$D7+'Buget componenta 2'!$D7+'Buget componenta 3'!$D7+'Buget componenta 4'!$D7+'Buget componenta 5'!$D7+'Buget componenta 6'!$D7+'Buget componenta 7'!$D7</f>
        <v>0</v>
      </c>
      <c r="E7" s="236">
        <f>+'Buget componenta 1 '!$E7+'Buget componenta 2'!$E7+'Buget componenta 3'!$E7+'Buget componenta 4'!$E7+'Buget componenta 5'!$E7+'Buget componenta 6'!$E7+'Buget componenta 7'!$E7</f>
        <v>0</v>
      </c>
      <c r="F7" s="237">
        <f t="shared" si="0"/>
        <v>0</v>
      </c>
      <c r="G7" s="236">
        <f>+'Buget componenta 1 '!$G7+'Buget componenta 2'!$G7+'Buget componenta 3'!$G7+'Buget componenta 4'!$G7+'Buget componenta 5'!$G7+'Buget componenta 6'!$G7+'Buget componenta 7'!$G7</f>
        <v>0</v>
      </c>
      <c r="H7" s="236">
        <f>+'Buget componenta 1 '!$H7+'Buget componenta 2'!$H7+'Buget componenta 3'!$H7+'Buget componenta 4'!$H7+'Buget componenta 5'!$H7+'Buget componenta 6'!$H7+'Buget componenta 7'!$H7</f>
        <v>0</v>
      </c>
      <c r="I7" s="237">
        <f t="shared" si="1"/>
        <v>0</v>
      </c>
      <c r="J7" s="238">
        <f t="shared" si="2"/>
        <v>0</v>
      </c>
    </row>
    <row r="8" spans="1:10" ht="25.9" customHeight="1" x14ac:dyDescent="0.25">
      <c r="A8" s="239"/>
      <c r="B8" s="240"/>
      <c r="C8" s="241" t="s">
        <v>99</v>
      </c>
      <c r="D8" s="242">
        <f>SUM(D5:D7)</f>
        <v>0</v>
      </c>
      <c r="E8" s="242">
        <f t="shared" ref="E8:J8" si="3">SUM(E5:E7)</f>
        <v>0</v>
      </c>
      <c r="F8" s="242">
        <f t="shared" si="3"/>
        <v>0</v>
      </c>
      <c r="G8" s="242">
        <f t="shared" si="3"/>
        <v>0</v>
      </c>
      <c r="H8" s="242">
        <f t="shared" si="3"/>
        <v>0</v>
      </c>
      <c r="I8" s="242">
        <f t="shared" si="3"/>
        <v>0</v>
      </c>
      <c r="J8" s="243">
        <f t="shared" si="3"/>
        <v>0</v>
      </c>
    </row>
    <row r="9" spans="1:10" ht="16.899999999999999" customHeight="1" x14ac:dyDescent="0.25">
      <c r="A9" s="244" t="s">
        <v>14</v>
      </c>
      <c r="B9" s="245"/>
      <c r="C9" s="246"/>
      <c r="D9" s="247"/>
      <c r="E9" s="247"/>
      <c r="F9" s="247"/>
      <c r="G9" s="247"/>
      <c r="H9" s="247"/>
      <c r="I9" s="247"/>
      <c r="J9" s="248"/>
    </row>
    <row r="10" spans="1:10" ht="32.450000000000003" customHeight="1" x14ac:dyDescent="0.25">
      <c r="A10" s="249" t="s">
        <v>16</v>
      </c>
      <c r="B10" s="250" t="s">
        <v>103</v>
      </c>
      <c r="C10" s="251" t="s">
        <v>17</v>
      </c>
      <c r="D10" s="236">
        <f>+'Buget componenta 1 '!$D10+'Buget componenta 2'!$D10+'Buget componenta 3'!$D10+'Buget componenta 4'!$D10+'Buget componenta 5'!$D10+'Buget componenta 6'!$D10+'Buget componenta 7'!$D10</f>
        <v>0</v>
      </c>
      <c r="E10" s="236">
        <f>+'Buget componenta 1 '!$E10+'Buget componenta 2'!$E10+'Buget componenta 3'!$E10+'Buget componenta 4'!$E10+'Buget componenta 5'!$E10+'Buget componenta 6'!$E10+'Buget componenta 7'!$E10</f>
        <v>0</v>
      </c>
      <c r="F10" s="237">
        <f>D10+E10</f>
        <v>0</v>
      </c>
      <c r="G10" s="236">
        <f>+'Buget componenta 1 '!$G10+'Buget componenta 2'!$G10+'Buget componenta 3'!$G10+'Buget componenta 4'!$G10+'Buget componenta 5'!$G10+'Buget componenta 6'!$G10+'Buget componenta 7'!$G10</f>
        <v>0</v>
      </c>
      <c r="H10" s="236">
        <f>+'Buget componenta 1 '!$H10+'Buget componenta 2'!$H10+'Buget componenta 3'!$H10+'Buget componenta 4'!$H10+'Buget componenta 5'!$H10+'Buget componenta 6'!$H10+'Buget componenta 7'!$H10</f>
        <v>0</v>
      </c>
      <c r="I10" s="237">
        <f>G10+H10</f>
        <v>0</v>
      </c>
      <c r="J10" s="238">
        <f>F10+I10</f>
        <v>0</v>
      </c>
    </row>
    <row r="11" spans="1:10" ht="22.15" customHeight="1" x14ac:dyDescent="0.25">
      <c r="A11" s="249"/>
      <c r="B11" s="252"/>
      <c r="C11" s="241" t="s">
        <v>99</v>
      </c>
      <c r="D11" s="242">
        <f>SUM(D10:D10)</f>
        <v>0</v>
      </c>
      <c r="E11" s="242">
        <f>SUM(E10:E10)</f>
        <v>0</v>
      </c>
      <c r="F11" s="242">
        <f>D11+E11</f>
        <v>0</v>
      </c>
      <c r="G11" s="242">
        <f>SUM(G10:G10)</f>
        <v>0</v>
      </c>
      <c r="H11" s="242">
        <f>SUM(H10:H10)</f>
        <v>0</v>
      </c>
      <c r="I11" s="242">
        <f>G11+H11</f>
        <v>0</v>
      </c>
      <c r="J11" s="243">
        <f>F11+I11</f>
        <v>0</v>
      </c>
    </row>
    <row r="12" spans="1:10" x14ac:dyDescent="0.25">
      <c r="A12" s="244" t="s">
        <v>18</v>
      </c>
      <c r="B12" s="245"/>
      <c r="C12" s="253" t="s">
        <v>19</v>
      </c>
      <c r="D12" s="254"/>
      <c r="E12" s="254"/>
      <c r="F12" s="254"/>
      <c r="G12" s="254"/>
      <c r="H12" s="254"/>
      <c r="I12" s="254"/>
      <c r="J12" s="255"/>
    </row>
    <row r="13" spans="1:10" ht="45" customHeight="1" x14ac:dyDescent="0.25">
      <c r="A13" s="256" t="s">
        <v>20</v>
      </c>
      <c r="B13" s="250" t="s">
        <v>20</v>
      </c>
      <c r="C13" s="257" t="s">
        <v>130</v>
      </c>
      <c r="D13" s="236">
        <f>+'Buget componenta 1 '!$D13+'Buget componenta 2'!$D13+'Buget componenta 3'!$D13+'Buget componenta 4'!$D13+'Buget componenta 5'!$D13+'Buget componenta 6'!$D13+'Buget componenta 7'!$D13</f>
        <v>0</v>
      </c>
      <c r="E13" s="236">
        <f>+'Buget componenta 1 '!$E13+'Buget componenta 2'!$E13+'Buget componenta 3'!$E13+'Buget componenta 4'!$E13+'Buget componenta 5'!$E13+'Buget componenta 6'!$E13+'Buget componenta 7'!$E13</f>
        <v>0</v>
      </c>
      <c r="F13" s="237">
        <f t="shared" ref="F13:F20" si="4">D13+E13</f>
        <v>0</v>
      </c>
      <c r="G13" s="236">
        <f>+'Buget componenta 1 '!$G13+'Buget componenta 2'!$G13+'Buget componenta 3'!$G13+'Buget componenta 4'!$G13+'Buget componenta 5'!$G13+'Buget componenta 6'!$G13+'Buget componenta 7'!$G13</f>
        <v>0</v>
      </c>
      <c r="H13" s="236">
        <f>+'Buget componenta 1 '!$H13+'Buget componenta 2'!$H13+'Buget componenta 3'!$H13+'Buget componenta 4'!$H13+'Buget componenta 5'!$H13+'Buget componenta 6'!$H13+'Buget componenta 7'!$H13</f>
        <v>0</v>
      </c>
      <c r="I13" s="237">
        <f t="shared" ref="I13:I20" si="5">G13+H13</f>
        <v>0</v>
      </c>
      <c r="J13" s="238">
        <f t="shared" ref="J13:J20" si="6">F13+I13</f>
        <v>0</v>
      </c>
    </row>
    <row r="14" spans="1:10" ht="35.450000000000003" customHeight="1" x14ac:dyDescent="0.25">
      <c r="A14" s="256" t="s">
        <v>21</v>
      </c>
      <c r="B14" s="250" t="s">
        <v>21</v>
      </c>
      <c r="C14" s="257" t="s">
        <v>86</v>
      </c>
      <c r="D14" s="236">
        <f>+'Buget componenta 1 '!$D14+'Buget componenta 2'!$D14+'Buget componenta 3'!$D14+'Buget componenta 4'!$D14+'Buget componenta 5'!$D14+'Buget componenta 6'!$D14+'Buget componenta 7'!$D14</f>
        <v>0</v>
      </c>
      <c r="E14" s="236">
        <f>+'Buget componenta 1 '!$E14+'Buget componenta 2'!$E14+'Buget componenta 3'!$E14+'Buget componenta 4'!$E14+'Buget componenta 5'!$E14+'Buget componenta 6'!$E14+'Buget componenta 7'!$E14</f>
        <v>0</v>
      </c>
      <c r="F14" s="237">
        <f t="shared" si="4"/>
        <v>0</v>
      </c>
      <c r="G14" s="236">
        <f>+'Buget componenta 1 '!$G14+'Buget componenta 2'!$G14+'Buget componenta 3'!$G14+'Buget componenta 4'!$G14+'Buget componenta 5'!$G14+'Buget componenta 6'!$G14+'Buget componenta 7'!$G14</f>
        <v>0</v>
      </c>
      <c r="H14" s="236">
        <f>+'Buget componenta 1 '!$H14+'Buget componenta 2'!$H14+'Buget componenta 3'!$H14+'Buget componenta 4'!$H14+'Buget componenta 5'!$H14+'Buget componenta 6'!$H14+'Buget componenta 7'!$H14</f>
        <v>0</v>
      </c>
      <c r="I14" s="237">
        <f t="shared" si="5"/>
        <v>0</v>
      </c>
      <c r="J14" s="238">
        <f t="shared" si="6"/>
        <v>0</v>
      </c>
    </row>
    <row r="15" spans="1:10" ht="35.450000000000003" customHeight="1" x14ac:dyDescent="0.25">
      <c r="A15" s="256" t="s">
        <v>89</v>
      </c>
      <c r="B15" s="250" t="s">
        <v>89</v>
      </c>
      <c r="C15" s="257" t="s">
        <v>87</v>
      </c>
      <c r="D15" s="236">
        <f>+'Buget componenta 1 '!$D15+'Buget componenta 2'!$D15+'Buget componenta 3'!$D15+'Buget componenta 4'!$D15+'Buget componenta 5'!$D15+'Buget componenta 6'!$D15+'Buget componenta 7'!$D15</f>
        <v>0</v>
      </c>
      <c r="E15" s="236">
        <f>+'Buget componenta 1 '!$E15+'Buget componenta 2'!$E15+'Buget componenta 3'!$E15+'Buget componenta 4'!$E15+'Buget componenta 5'!$E15+'Buget componenta 6'!$E15+'Buget componenta 7'!$E15</f>
        <v>0</v>
      </c>
      <c r="F15" s="237">
        <f t="shared" si="4"/>
        <v>0</v>
      </c>
      <c r="G15" s="236">
        <f>+'Buget componenta 1 '!$G15+'Buget componenta 2'!$G15+'Buget componenta 3'!$G15+'Buget componenta 4'!$G15+'Buget componenta 5'!$G15+'Buget componenta 6'!$G15+'Buget componenta 7'!$G15</f>
        <v>0</v>
      </c>
      <c r="H15" s="236">
        <f>+'Buget componenta 1 '!$H15+'Buget componenta 2'!$H15+'Buget componenta 3'!$H15+'Buget componenta 4'!$H15+'Buget componenta 5'!$H15+'Buget componenta 6'!$H15+'Buget componenta 7'!$H15</f>
        <v>0</v>
      </c>
      <c r="I15" s="237">
        <f t="shared" si="5"/>
        <v>0</v>
      </c>
      <c r="J15" s="238">
        <f t="shared" si="6"/>
        <v>0</v>
      </c>
    </row>
    <row r="16" spans="1:10" ht="50.45" customHeight="1" x14ac:dyDescent="0.25">
      <c r="A16" s="256" t="s">
        <v>90</v>
      </c>
      <c r="B16" s="250" t="s">
        <v>90</v>
      </c>
      <c r="C16" s="257" t="s">
        <v>88</v>
      </c>
      <c r="D16" s="236">
        <f>+'Buget componenta 1 '!$D16+'Buget componenta 2'!$D16+'Buget componenta 3'!$D16+'Buget componenta 4'!$D16+'Buget componenta 5'!$D16+'Buget componenta 6'!$D16+'Buget componenta 7'!$D16</f>
        <v>0</v>
      </c>
      <c r="E16" s="236">
        <f>+'Buget componenta 1 '!$E16+'Buget componenta 2'!$E16+'Buget componenta 3'!$E16+'Buget componenta 4'!$E16+'Buget componenta 5'!$E16+'Buget componenta 6'!$E16+'Buget componenta 7'!$E16</f>
        <v>0</v>
      </c>
      <c r="F16" s="237">
        <f t="shared" si="4"/>
        <v>0</v>
      </c>
      <c r="G16" s="236">
        <f>+'Buget componenta 1 '!$G16+'Buget componenta 2'!$G16+'Buget componenta 3'!$G16+'Buget componenta 4'!$G16+'Buget componenta 5'!$G16+'Buget componenta 6'!$G16+'Buget componenta 7'!$G16</f>
        <v>0</v>
      </c>
      <c r="H16" s="236">
        <f>+'Buget componenta 1 '!$H16+'Buget componenta 2'!$H16+'Buget componenta 3'!$H16+'Buget componenta 4'!$H16+'Buget componenta 5'!$H16+'Buget componenta 6'!$H16+'Buget componenta 7'!$H16</f>
        <v>0</v>
      </c>
      <c r="I16" s="237">
        <f t="shared" si="5"/>
        <v>0</v>
      </c>
      <c r="J16" s="238">
        <f t="shared" si="6"/>
        <v>0</v>
      </c>
    </row>
    <row r="17" spans="1:18" ht="40.9" customHeight="1" x14ac:dyDescent="0.25">
      <c r="A17" s="256" t="s">
        <v>91</v>
      </c>
      <c r="B17" s="250" t="s">
        <v>91</v>
      </c>
      <c r="C17" s="257" t="s">
        <v>93</v>
      </c>
      <c r="D17" s="236">
        <f>+'Buget componenta 1 '!$D17+'Buget componenta 2'!$D17+'Buget componenta 3'!$D17+'Buget componenta 4'!$D17+'Buget componenta 5'!$D17+'Buget componenta 6'!$D17+'Buget componenta 7'!$D17</f>
        <v>0</v>
      </c>
      <c r="E17" s="236">
        <f>+'Buget componenta 1 '!$E17+'Buget componenta 2'!$E17+'Buget componenta 3'!$E17+'Buget componenta 4'!$E17+'Buget componenta 5'!$E17+'Buget componenta 6'!$E17+'Buget componenta 7'!$E17</f>
        <v>0</v>
      </c>
      <c r="F17" s="237">
        <f t="shared" si="4"/>
        <v>0</v>
      </c>
      <c r="G17" s="236">
        <f>+'Buget componenta 1 '!$G17+'Buget componenta 2'!$G17+'Buget componenta 3'!$G17+'Buget componenta 4'!$G17+'Buget componenta 5'!$G17+'Buget componenta 6'!$G17+'Buget componenta 7'!$G17</f>
        <v>0</v>
      </c>
      <c r="H17" s="236">
        <f>+'Buget componenta 1 '!$H17+'Buget componenta 2'!$H17+'Buget componenta 3'!$H17+'Buget componenta 4'!$H17+'Buget componenta 5'!$H17+'Buget componenta 6'!$H17+'Buget componenta 7'!$H17</f>
        <v>0</v>
      </c>
      <c r="I17" s="237">
        <f t="shared" si="5"/>
        <v>0</v>
      </c>
      <c r="J17" s="238">
        <f t="shared" si="6"/>
        <v>0</v>
      </c>
    </row>
    <row r="18" spans="1:18" ht="58.9" customHeight="1" x14ac:dyDescent="0.25">
      <c r="A18" s="256" t="s">
        <v>92</v>
      </c>
      <c r="B18" s="250" t="s">
        <v>92</v>
      </c>
      <c r="C18" s="257" t="s">
        <v>94</v>
      </c>
      <c r="D18" s="236">
        <f>+'Buget componenta 1 '!$D18+'Buget componenta 2'!$D18+'Buget componenta 3'!$D18+'Buget componenta 4'!$D18+'Buget componenta 5'!$D18+'Buget componenta 6'!$D18+'Buget componenta 7'!$D18</f>
        <v>0</v>
      </c>
      <c r="E18" s="236">
        <f>+'Buget componenta 1 '!$E18+'Buget componenta 2'!$E18+'Buget componenta 3'!$E18+'Buget componenta 4'!$E18+'Buget componenta 5'!$E18+'Buget componenta 6'!$E18+'Buget componenta 7'!$E18</f>
        <v>0</v>
      </c>
      <c r="F18" s="237">
        <f t="shared" si="4"/>
        <v>0</v>
      </c>
      <c r="G18" s="236">
        <f>+'Buget componenta 1 '!$G18+'Buget componenta 2'!$G18+'Buget componenta 3'!$G18+'Buget componenta 4'!$G18+'Buget componenta 5'!$G18+'Buget componenta 6'!$G18+'Buget componenta 7'!$G18</f>
        <v>0</v>
      </c>
      <c r="H18" s="236">
        <f>+'Buget componenta 1 '!$H18+'Buget componenta 2'!$H18+'Buget componenta 3'!$H18+'Buget componenta 4'!$H18+'Buget componenta 5'!$H18+'Buget componenta 6'!$H18+'Buget componenta 7'!$H18</f>
        <v>0</v>
      </c>
      <c r="I18" s="237">
        <f t="shared" si="5"/>
        <v>0</v>
      </c>
      <c r="J18" s="238">
        <f t="shared" si="6"/>
        <v>0</v>
      </c>
    </row>
    <row r="19" spans="1:18" ht="48.6" customHeight="1" x14ac:dyDescent="0.25">
      <c r="A19" s="258" t="s">
        <v>96</v>
      </c>
      <c r="B19" s="250"/>
      <c r="C19" s="259" t="s">
        <v>95</v>
      </c>
      <c r="D19" s="236">
        <f>+'Buget componenta 1 '!$D19+'Buget componenta 2'!$D19+'Buget componenta 3'!$D19+'Buget componenta 4'!$D19+'Buget componenta 5'!$D19+'Buget componenta 6'!$D19+'Buget componenta 7'!$D19</f>
        <v>0</v>
      </c>
      <c r="E19" s="236">
        <f>+'Buget componenta 1 '!$E19+'Buget componenta 2'!$E19+'Buget componenta 3'!$E19+'Buget componenta 4'!$E19+'Buget componenta 5'!$E19+'Buget componenta 6'!$E19+'Buget componenta 7'!$E19</f>
        <v>0</v>
      </c>
      <c r="F19" s="236">
        <f t="shared" si="4"/>
        <v>0</v>
      </c>
      <c r="G19" s="236">
        <f>+'Buget componenta 1 '!$G19+'Buget componenta 2'!$G19+'Buget componenta 3'!$G19+'Buget componenta 4'!$G19+'Buget componenta 5'!$G19+'Buget componenta 6'!$G19+'Buget componenta 7'!$G19</f>
        <v>0</v>
      </c>
      <c r="H19" s="236">
        <f>+'Buget componenta 1 '!$H19+'Buget componenta 2'!$H19+'Buget componenta 3'!$H19+'Buget componenta 4'!$H19+'Buget componenta 5'!$H19+'Buget componenta 6'!$H19+'Buget componenta 7'!$H19</f>
        <v>0</v>
      </c>
      <c r="I19" s="237">
        <f t="shared" si="5"/>
        <v>0</v>
      </c>
      <c r="J19" s="238">
        <f t="shared" si="6"/>
        <v>0</v>
      </c>
    </row>
    <row r="20" spans="1:18" ht="73.900000000000006" customHeight="1" x14ac:dyDescent="0.25">
      <c r="A20" s="258" t="s">
        <v>97</v>
      </c>
      <c r="B20" s="250" t="s">
        <v>104</v>
      </c>
      <c r="C20" s="259" t="s">
        <v>98</v>
      </c>
      <c r="D20" s="236">
        <f>+'Buget componenta 1 '!$D20+'Buget componenta 2'!$D20+'Buget componenta 3'!$D20+'Buget componenta 4'!$D20+'Buget componenta 5'!$D20+'Buget componenta 6'!$D20+'Buget componenta 7'!$D20</f>
        <v>0</v>
      </c>
      <c r="E20" s="236">
        <f>+'Buget componenta 1 '!$E20+'Buget componenta 2'!$E20+'Buget componenta 3'!$E20+'Buget componenta 4'!$E20+'Buget componenta 5'!$E20+'Buget componenta 6'!$E20+'Buget componenta 7'!$E20</f>
        <v>0</v>
      </c>
      <c r="F20" s="236">
        <f t="shared" si="4"/>
        <v>0</v>
      </c>
      <c r="G20" s="236">
        <f>+'Buget componenta 1 '!$G20+'Buget componenta 2'!$G20+'Buget componenta 3'!$G20+'Buget componenta 4'!$G20+'Buget componenta 5'!$G20+'Buget componenta 6'!$G20+'Buget componenta 7'!$G20</f>
        <v>0</v>
      </c>
      <c r="H20" s="236">
        <f>+'Buget componenta 1 '!$H20+'Buget componenta 2'!$H20+'Buget componenta 3'!$H20+'Buget componenta 4'!$H20+'Buget componenta 5'!$H20+'Buget componenta 6'!$H20+'Buget componenta 7'!$H20</f>
        <v>0</v>
      </c>
      <c r="I20" s="237">
        <f t="shared" si="5"/>
        <v>0</v>
      </c>
      <c r="J20" s="238">
        <f t="shared" si="6"/>
        <v>0</v>
      </c>
      <c r="K20" s="95"/>
      <c r="L20" s="15"/>
      <c r="M20" s="99"/>
    </row>
    <row r="21" spans="1:18" x14ac:dyDescent="0.25">
      <c r="A21" s="258"/>
      <c r="B21" s="250"/>
      <c r="C21" s="260" t="s">
        <v>101</v>
      </c>
      <c r="D21" s="236">
        <f>SUM(D19:D20)</f>
        <v>0</v>
      </c>
      <c r="E21" s="236">
        <f t="shared" ref="E21:J21" si="7">SUM(E19:E20)</f>
        <v>0</v>
      </c>
      <c r="F21" s="236">
        <f t="shared" si="7"/>
        <v>0</v>
      </c>
      <c r="G21" s="236">
        <f t="shared" si="7"/>
        <v>0</v>
      </c>
      <c r="H21" s="236">
        <f t="shared" si="7"/>
        <v>0</v>
      </c>
      <c r="I21" s="236">
        <f t="shared" si="7"/>
        <v>0</v>
      </c>
      <c r="J21" s="261">
        <f t="shared" si="7"/>
        <v>0</v>
      </c>
      <c r="K21" s="101" t="str">
        <f>IF(F21&lt;=15%*(F8+F11+F13+F14+F15+F16+F17+F18+F25),"OK","NO")</f>
        <v>OK</v>
      </c>
      <c r="L21" s="15"/>
      <c r="M21" s="124" t="s">
        <v>110</v>
      </c>
      <c r="N21" s="125"/>
      <c r="O21" s="125"/>
      <c r="P21" s="125"/>
      <c r="Q21" s="125"/>
      <c r="R21" s="125"/>
    </row>
    <row r="22" spans="1:18" ht="19.899999999999999" customHeight="1" x14ac:dyDescent="0.25">
      <c r="A22" s="249"/>
      <c r="B22" s="252"/>
      <c r="C22" s="241" t="s">
        <v>100</v>
      </c>
      <c r="D22" s="242">
        <f>D13+D14+D15+D16+D17+D18+D21</f>
        <v>0</v>
      </c>
      <c r="E22" s="242">
        <f t="shared" ref="E22:J22" si="8">E13+E14+E15+E16+E17+E18+E21</f>
        <v>0</v>
      </c>
      <c r="F22" s="242">
        <f t="shared" si="8"/>
        <v>0</v>
      </c>
      <c r="G22" s="242">
        <f t="shared" si="8"/>
        <v>0</v>
      </c>
      <c r="H22" s="242">
        <f t="shared" si="8"/>
        <v>0</v>
      </c>
      <c r="I22" s="242">
        <f t="shared" si="8"/>
        <v>0</v>
      </c>
      <c r="J22" s="243">
        <f t="shared" si="8"/>
        <v>0</v>
      </c>
    </row>
    <row r="23" spans="1:18" x14ac:dyDescent="0.25">
      <c r="A23" s="244" t="s">
        <v>22</v>
      </c>
      <c r="B23" s="245"/>
      <c r="C23" s="246" t="s">
        <v>23</v>
      </c>
      <c r="D23" s="247"/>
      <c r="E23" s="247"/>
      <c r="F23" s="247"/>
      <c r="G23" s="247"/>
      <c r="H23" s="247"/>
      <c r="I23" s="247"/>
      <c r="J23" s="248"/>
    </row>
    <row r="24" spans="1:18" ht="16.149999999999999" customHeight="1" x14ac:dyDescent="0.25">
      <c r="A24" s="249" t="s">
        <v>24</v>
      </c>
      <c r="B24" s="250"/>
      <c r="C24" s="257" t="s">
        <v>25</v>
      </c>
      <c r="D24" s="237">
        <f>SUM(D25:D26)</f>
        <v>0</v>
      </c>
      <c r="E24" s="237">
        <f t="shared" ref="E24:J24" si="9">SUM(E25:E26)</f>
        <v>0</v>
      </c>
      <c r="F24" s="237">
        <f t="shared" si="9"/>
        <v>0</v>
      </c>
      <c r="G24" s="237">
        <f t="shared" si="9"/>
        <v>0</v>
      </c>
      <c r="H24" s="237">
        <f t="shared" si="9"/>
        <v>0</v>
      </c>
      <c r="I24" s="237">
        <f t="shared" si="9"/>
        <v>0</v>
      </c>
      <c r="J24" s="238">
        <f t="shared" si="9"/>
        <v>0</v>
      </c>
    </row>
    <row r="25" spans="1:18" ht="30" customHeight="1" x14ac:dyDescent="0.25">
      <c r="A25" s="262" t="s">
        <v>26</v>
      </c>
      <c r="B25" s="263" t="s">
        <v>105</v>
      </c>
      <c r="C25" s="257" t="s">
        <v>27</v>
      </c>
      <c r="D25" s="236">
        <f>+'Buget componenta 1 '!$D25+'Buget componenta 2'!$D25+'Buget componenta 3'!$D25+'Buget componenta 4'!$D25+'Buget componenta 5'!$D25+'Buget componenta 6'!$D25+'Buget componenta 7'!$D25</f>
        <v>0</v>
      </c>
      <c r="E25" s="236">
        <f>+'Buget componenta 1 '!$E25+'Buget componenta 2'!$E25+'Buget componenta 3'!$E25+'Buget componenta 4'!$E25+'Buget componenta 5'!$E25+'Buget componenta 6'!$E25+'Buget componenta 7'!$E25</f>
        <v>0</v>
      </c>
      <c r="F25" s="236">
        <f t="shared" ref="F25:F26" si="10">D25+E25</f>
        <v>0</v>
      </c>
      <c r="G25" s="236">
        <f>+'Buget componenta 1 '!$G25+'Buget componenta 2'!$G25+'Buget componenta 3'!$G25+'Buget componenta 4'!$G25+'Buget componenta 5'!$G25+'Buget componenta 6'!$G25+'Buget componenta 7'!$G25</f>
        <v>0</v>
      </c>
      <c r="H25" s="236">
        <f>+'Buget componenta 1 '!$H25+'Buget componenta 2'!$H25+'Buget componenta 3'!$H25+'Buget componenta 4'!$H25+'Buget componenta 5'!$H25+'Buget componenta 6'!$H25+'Buget componenta 7'!$H25</f>
        <v>0</v>
      </c>
      <c r="I25" s="237">
        <f t="shared" ref="I25:I26" si="11">G25+H25</f>
        <v>0</v>
      </c>
      <c r="J25" s="238">
        <f t="shared" ref="J25:J26" si="12">F25+I25</f>
        <v>0</v>
      </c>
    </row>
    <row r="26" spans="1:18" ht="21.6" customHeight="1" x14ac:dyDescent="0.25">
      <c r="A26" s="262" t="s">
        <v>28</v>
      </c>
      <c r="B26" s="263" t="s">
        <v>106</v>
      </c>
      <c r="C26" s="257" t="s">
        <v>29</v>
      </c>
      <c r="D26" s="236">
        <f>+'Buget componenta 1 '!$D26+'Buget componenta 2'!$D26+'Buget componenta 3'!$D26+'Buget componenta 4'!$D26+'Buget componenta 5'!$D26+'Buget componenta 6'!$D26+'Buget componenta 7'!$D26</f>
        <v>0</v>
      </c>
      <c r="E26" s="236">
        <f>+'Buget componenta 1 '!$E26+'Buget componenta 2'!$E26+'Buget componenta 3'!$E26+'Buget componenta 4'!$E26+'Buget componenta 5'!$E26+'Buget componenta 6'!$E26+'Buget componenta 7'!$E26</f>
        <v>0</v>
      </c>
      <c r="F26" s="236">
        <f t="shared" si="10"/>
        <v>0</v>
      </c>
      <c r="G26" s="236">
        <f>+'Buget componenta 1 '!$G26+'Buget componenta 2'!$G26+'Buget componenta 3'!$G26+'Buget componenta 4'!$G26+'Buget componenta 5'!$G26+'Buget componenta 6'!$G26+'Buget componenta 7'!$G26</f>
        <v>0</v>
      </c>
      <c r="H26" s="236">
        <f>+'Buget componenta 1 '!$H26+'Buget componenta 2'!$H26+'Buget componenta 3'!$H26+'Buget componenta 4'!$H26+'Buget componenta 5'!$H26+'Buget componenta 6'!$H26+'Buget componenta 7'!$H26</f>
        <v>0</v>
      </c>
      <c r="I26" s="237">
        <f t="shared" si="11"/>
        <v>0</v>
      </c>
      <c r="J26" s="238">
        <f t="shared" si="12"/>
        <v>0</v>
      </c>
    </row>
    <row r="27" spans="1:18" ht="21.6" customHeight="1" x14ac:dyDescent="0.25">
      <c r="A27" s="264" t="s">
        <v>30</v>
      </c>
      <c r="B27" s="265" t="s">
        <v>30</v>
      </c>
      <c r="C27" s="266" t="s">
        <v>31</v>
      </c>
      <c r="D27" s="236">
        <f>+'Buget componenta 1 '!$D27+'Buget componenta 2'!$D27+'Buget componenta 3'!$D27+'Buget componenta 4'!$D27+'Buget componenta 5'!$D27+'Buget componenta 6'!$D27+'Buget componenta 7'!$D27</f>
        <v>0</v>
      </c>
      <c r="E27" s="236">
        <f>+'Buget componenta 1 '!$E27+'Buget componenta 2'!$E27+'Buget componenta 3'!$E27+'Buget componenta 4'!$E27+'Buget componenta 5'!$E27+'Buget componenta 6'!$E27+'Buget componenta 7'!$E27</f>
        <v>0</v>
      </c>
      <c r="F27" s="236">
        <f>D27+E27</f>
        <v>0</v>
      </c>
      <c r="G27" s="236">
        <f>+'Buget componenta 1 '!$G27+'Buget componenta 2'!$G27+'Buget componenta 3'!$G27+'Buget componenta 4'!$G27+'Buget componenta 5'!$G27+'Buget componenta 6'!$G27+'Buget componenta 7'!$G27</f>
        <v>0</v>
      </c>
      <c r="H27" s="236">
        <f>+'Buget componenta 1 '!$H27+'Buget componenta 2'!$H27+'Buget componenta 3'!$H27+'Buget componenta 4'!$H27+'Buget componenta 5'!$H27+'Buget componenta 6'!$H27+'Buget componenta 7'!$H27</f>
        <v>0</v>
      </c>
      <c r="I27" s="237">
        <f>G27+H27</f>
        <v>0</v>
      </c>
      <c r="J27" s="238">
        <f>F27+I27</f>
        <v>0</v>
      </c>
    </row>
    <row r="28" spans="1:18" ht="23.45" customHeight="1" thickBot="1" x14ac:dyDescent="0.3">
      <c r="A28" s="267"/>
      <c r="B28" s="268"/>
      <c r="C28" s="269" t="s">
        <v>100</v>
      </c>
      <c r="D28" s="270">
        <f>D24+D27</f>
        <v>0</v>
      </c>
      <c r="E28" s="271">
        <f t="shared" ref="E28:J28" si="13">E24+E27</f>
        <v>0</v>
      </c>
      <c r="F28" s="271">
        <f t="shared" si="13"/>
        <v>0</v>
      </c>
      <c r="G28" s="271">
        <f t="shared" si="13"/>
        <v>0</v>
      </c>
      <c r="H28" s="271">
        <f t="shared" si="13"/>
        <v>0</v>
      </c>
      <c r="I28" s="271">
        <f t="shared" si="13"/>
        <v>0</v>
      </c>
      <c r="J28" s="272">
        <f t="shared" si="13"/>
        <v>0</v>
      </c>
    </row>
    <row r="29" spans="1:18" ht="23.45" customHeight="1" thickBot="1" x14ac:dyDescent="0.3">
      <c r="A29" s="273"/>
      <c r="B29" s="274" t="s">
        <v>38</v>
      </c>
      <c r="C29" s="275"/>
      <c r="D29" s="276">
        <f>D8+D11+D22+D25</f>
        <v>0</v>
      </c>
      <c r="E29" s="276">
        <f t="shared" ref="E29:F29" si="14">E8+E11+E22+E25</f>
        <v>0</v>
      </c>
      <c r="F29" s="276">
        <f t="shared" si="14"/>
        <v>0</v>
      </c>
      <c r="G29" s="277"/>
      <c r="H29" s="278"/>
      <c r="I29" s="278"/>
      <c r="J29" s="279"/>
    </row>
    <row r="30" spans="1:18" ht="23.45" customHeight="1" thickBot="1" x14ac:dyDescent="0.3">
      <c r="A30" s="280"/>
      <c r="B30" s="281" t="s">
        <v>33</v>
      </c>
      <c r="C30" s="282"/>
      <c r="D30" s="283">
        <f>D8+D11+D22+D28</f>
        <v>0</v>
      </c>
      <c r="E30" s="283">
        <f t="shared" ref="E30:J30" si="15">E8+E11+E22+E28</f>
        <v>0</v>
      </c>
      <c r="F30" s="283">
        <f t="shared" si="15"/>
        <v>0</v>
      </c>
      <c r="G30" s="283">
        <f t="shared" si="15"/>
        <v>0</v>
      </c>
      <c r="H30" s="283">
        <f t="shared" si="15"/>
        <v>0</v>
      </c>
      <c r="I30" s="283">
        <f t="shared" si="15"/>
        <v>0</v>
      </c>
      <c r="J30" s="284">
        <f t="shared" si="15"/>
        <v>0</v>
      </c>
    </row>
    <row r="31" spans="1:18" ht="23.45" customHeight="1" thickBot="1" x14ac:dyDescent="0.3">
      <c r="A31" s="285"/>
      <c r="B31" s="286" t="s">
        <v>40</v>
      </c>
      <c r="C31" s="287"/>
      <c r="D31" s="288"/>
      <c r="E31" s="289"/>
      <c r="F31" s="289"/>
      <c r="G31" s="289"/>
      <c r="H31" s="289"/>
      <c r="I31" s="289"/>
      <c r="J31" s="290"/>
    </row>
    <row r="32" spans="1:18" ht="30.6" customHeight="1" thickBot="1" x14ac:dyDescent="0.3">
      <c r="A32" s="291"/>
      <c r="B32" s="292" t="s">
        <v>41</v>
      </c>
      <c r="C32" s="293"/>
      <c r="D32" s="294">
        <f>D30*0.07</f>
        <v>0</v>
      </c>
      <c r="E32" s="294">
        <f t="shared" ref="E32:F32" si="16">E30*0.07</f>
        <v>0</v>
      </c>
      <c r="F32" s="295">
        <f t="shared" si="16"/>
        <v>0</v>
      </c>
      <c r="G32" s="296"/>
      <c r="H32" s="297"/>
      <c r="I32" s="297"/>
      <c r="J32" s="298"/>
    </row>
    <row r="33" spans="1:10" ht="22.9" customHeight="1" thickBot="1" x14ac:dyDescent="0.3">
      <c r="A33" s="299"/>
      <c r="B33" s="300" t="s">
        <v>32</v>
      </c>
      <c r="C33" s="301"/>
      <c r="D33" s="302">
        <f>D30+D32</f>
        <v>0</v>
      </c>
      <c r="E33" s="302">
        <f t="shared" ref="E33:F33" si="17">E30+E32</f>
        <v>0</v>
      </c>
      <c r="F33" s="302">
        <f t="shared" si="17"/>
        <v>0</v>
      </c>
      <c r="G33" s="302">
        <f>G30</f>
        <v>0</v>
      </c>
      <c r="H33" s="302">
        <f t="shared" ref="H33:J33" si="18">H30</f>
        <v>0</v>
      </c>
      <c r="I33" s="302">
        <f t="shared" si="18"/>
        <v>0</v>
      </c>
      <c r="J33" s="299">
        <f t="shared" si="18"/>
        <v>0</v>
      </c>
    </row>
    <row r="35" spans="1:10" x14ac:dyDescent="0.25">
      <c r="A35" s="106"/>
      <c r="B35" s="111" t="s">
        <v>125</v>
      </c>
      <c r="C35" s="107"/>
    </row>
    <row r="36" spans="1:10" x14ac:dyDescent="0.25">
      <c r="A36" s="122" t="s">
        <v>126</v>
      </c>
      <c r="B36" s="123"/>
      <c r="C36" s="123"/>
    </row>
    <row r="37" spans="1:10" ht="15.75" thickBot="1" x14ac:dyDescent="0.3">
      <c r="A37" s="112"/>
      <c r="B37" s="116" t="s">
        <v>114</v>
      </c>
      <c r="C37" s="116" t="s">
        <v>115</v>
      </c>
      <c r="D37" s="117"/>
    </row>
    <row r="38" spans="1:10" ht="27" customHeight="1" x14ac:dyDescent="0.25">
      <c r="A38" s="112"/>
      <c r="B38" s="119" t="s">
        <v>60</v>
      </c>
      <c r="C38" s="114" t="s">
        <v>116</v>
      </c>
      <c r="D38" s="115">
        <f>D39+D40</f>
        <v>0</v>
      </c>
    </row>
    <row r="39" spans="1:10" x14ac:dyDescent="0.25">
      <c r="A39" s="113"/>
      <c r="B39" s="120" t="s">
        <v>117</v>
      </c>
      <c r="C39" s="110" t="s">
        <v>33</v>
      </c>
      <c r="D39" s="109">
        <f>J30</f>
        <v>0</v>
      </c>
    </row>
    <row r="40" spans="1:10" ht="21" customHeight="1" x14ac:dyDescent="0.25">
      <c r="A40" s="113"/>
      <c r="B40" s="120" t="s">
        <v>118</v>
      </c>
      <c r="C40" s="118" t="s">
        <v>127</v>
      </c>
      <c r="D40" s="109">
        <f>F32</f>
        <v>0</v>
      </c>
    </row>
    <row r="41" spans="1:10" ht="22.9" customHeight="1" x14ac:dyDescent="0.25">
      <c r="A41" s="112"/>
      <c r="B41" s="121" t="s">
        <v>119</v>
      </c>
      <c r="C41" s="108" t="s">
        <v>120</v>
      </c>
      <c r="D41" s="109">
        <f>D42+D43</f>
        <v>0</v>
      </c>
    </row>
    <row r="42" spans="1:10" ht="34.15" customHeight="1" x14ac:dyDescent="0.25">
      <c r="A42" s="113"/>
      <c r="B42" s="120" t="s">
        <v>117</v>
      </c>
      <c r="C42" s="110" t="s">
        <v>121</v>
      </c>
      <c r="D42" s="3"/>
    </row>
    <row r="43" spans="1:10" ht="28.15" customHeight="1" x14ac:dyDescent="0.25">
      <c r="A43" s="113"/>
      <c r="B43" s="120" t="s">
        <v>118</v>
      </c>
      <c r="C43" s="110" t="s">
        <v>122</v>
      </c>
      <c r="D43" s="3"/>
    </row>
    <row r="44" spans="1:10" ht="38.25" x14ac:dyDescent="0.25">
      <c r="A44" s="112"/>
      <c r="B44" s="121" t="s">
        <v>123</v>
      </c>
      <c r="C44" s="108" t="s">
        <v>124</v>
      </c>
      <c r="D44" s="3"/>
    </row>
  </sheetData>
  <sheetProtection algorithmName="SHA-512" hashValue="YDnSf2Ymjo9xQlfqOr1sFvBaa2ZAdC5aUtU/Gq4PVyNy1hgCi0XQGIQXBGro4uJJtFqNVMIE6szi6kEkkDCPbg==" saltValue="kSkU3N+r0Vqy8/nFFbspfA==" spinCount="100000" sheet="1" objects="1" scenarios="1" selectLockedCells="1"/>
  <protectedRanges>
    <protectedRange sqref="D42:D44" name="Range1" securityDescriptor="O:WDG:WDD:(A;;CC;;;WD)"/>
  </protectedRanges>
  <mergeCells count="24">
    <mergeCell ref="C9:J9"/>
    <mergeCell ref="A1:A2"/>
    <mergeCell ref="B1:B2"/>
    <mergeCell ref="C1:C2"/>
    <mergeCell ref="D1:E1"/>
    <mergeCell ref="F1:F2"/>
    <mergeCell ref="G1:H1"/>
    <mergeCell ref="I1:I2"/>
    <mergeCell ref="J1:J2"/>
    <mergeCell ref="B3:C3"/>
    <mergeCell ref="D3:J3"/>
    <mergeCell ref="C4:J4"/>
    <mergeCell ref="C12:J12"/>
    <mergeCell ref="C23:J23"/>
    <mergeCell ref="B29:C29"/>
    <mergeCell ref="G29:J29"/>
    <mergeCell ref="B30:C30"/>
    <mergeCell ref="A36:C36"/>
    <mergeCell ref="M21:R21"/>
    <mergeCell ref="B32:C32"/>
    <mergeCell ref="G32:J32"/>
    <mergeCell ref="B33:C33"/>
    <mergeCell ref="B31:C31"/>
    <mergeCell ref="D31:J31"/>
  </mergeCells>
  <conditionalFormatting sqref="K20:K21">
    <cfRule type="containsText" dxfId="15" priority="1" operator="containsText" text="OK">
      <formula>NOT(ISERROR(SEARCH("OK",K20)))</formula>
    </cfRule>
    <cfRule type="containsText" dxfId="14" priority="2" operator="containsText" text="NO">
      <formula>NOT(ISERROR(SEARCH("NO",K20)))</formula>
    </cfRule>
  </conditionalFormatting>
  <pageMargins left="0.7" right="0.7" top="0.75" bottom="0.75" header="0.3" footer="0.3"/>
  <pageSetup paperSize="9" orientation="portrait" r:id="rId1"/>
  <ignoredErrors>
    <ignoredError sqref="D5:H7 D10:H10 D13:H18 D21:J21 D24:H27 D19:H20" unlockedFormula="1"/>
    <ignoredError sqref="B5:B12 A5:A27 B27 B14:B20" numberStoredAsText="1"/>
    <ignoredError sqref="F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7F533-16D5-4494-8C59-7945465CCB01}">
  <dimension ref="A1:M33"/>
  <sheetViews>
    <sheetView topLeftCell="A10" zoomScaleNormal="100" workbookViewId="0">
      <selection activeCell="M16" sqref="M16"/>
    </sheetView>
  </sheetViews>
  <sheetFormatPr defaultRowHeight="15" x14ac:dyDescent="0.25"/>
  <cols>
    <col min="1" max="1" width="8.140625" customWidth="1"/>
    <col min="2" max="2" width="7.42578125" customWidth="1"/>
    <col min="3" max="3" width="29.85546875" customWidth="1"/>
    <col min="4" max="4" width="14.140625" customWidth="1"/>
    <col min="5" max="5" width="16.5703125" customWidth="1"/>
    <col min="6" max="6" width="12" customWidth="1"/>
    <col min="7" max="7" width="14.28515625" customWidth="1"/>
    <col min="8" max="8" width="13.7109375" customWidth="1"/>
    <col min="9" max="9" width="12.42578125" customWidth="1"/>
    <col min="10" max="10" width="14.7109375" customWidth="1"/>
    <col min="13" max="13" width="18.7109375" customWidth="1"/>
  </cols>
  <sheetData>
    <row r="1" spans="1:10" ht="36.6" customHeight="1" x14ac:dyDescent="0.25">
      <c r="A1" s="139" t="s">
        <v>39</v>
      </c>
      <c r="B1" s="164" t="s">
        <v>102</v>
      </c>
      <c r="C1" s="141" t="s">
        <v>0</v>
      </c>
      <c r="D1" s="143" t="s">
        <v>1</v>
      </c>
      <c r="E1" s="143"/>
      <c r="F1" s="144" t="s">
        <v>2</v>
      </c>
      <c r="G1" s="143" t="s">
        <v>3</v>
      </c>
      <c r="H1" s="143"/>
      <c r="I1" s="144" t="s">
        <v>4</v>
      </c>
      <c r="J1" s="146" t="s">
        <v>5</v>
      </c>
    </row>
    <row r="2" spans="1:10" ht="35.450000000000003" customHeight="1" thickBot="1" x14ac:dyDescent="0.3">
      <c r="A2" s="140"/>
      <c r="B2" s="165"/>
      <c r="C2" s="142"/>
      <c r="D2" s="33" t="s">
        <v>6</v>
      </c>
      <c r="E2" s="33" t="s">
        <v>7</v>
      </c>
      <c r="F2" s="145"/>
      <c r="G2" s="33" t="s">
        <v>6</v>
      </c>
      <c r="H2" s="33" t="s">
        <v>8</v>
      </c>
      <c r="I2" s="145"/>
      <c r="J2" s="147"/>
    </row>
    <row r="3" spans="1:10" ht="21" customHeight="1" thickBot="1" x14ac:dyDescent="0.3">
      <c r="A3" s="32"/>
      <c r="B3" s="166" t="s">
        <v>34</v>
      </c>
      <c r="C3" s="148"/>
      <c r="D3" s="149"/>
      <c r="E3" s="150"/>
      <c r="F3" s="150"/>
      <c r="G3" s="150"/>
      <c r="H3" s="150"/>
      <c r="I3" s="150"/>
      <c r="J3" s="151"/>
    </row>
    <row r="4" spans="1:10" ht="16.899999999999999" customHeight="1" x14ac:dyDescent="0.25">
      <c r="A4" s="30" t="s">
        <v>9</v>
      </c>
      <c r="B4" s="31"/>
      <c r="C4" s="167" t="s">
        <v>10</v>
      </c>
      <c r="D4" s="168"/>
      <c r="E4" s="168"/>
      <c r="F4" s="168"/>
      <c r="G4" s="168"/>
      <c r="H4" s="168"/>
      <c r="I4" s="168"/>
      <c r="J4" s="169"/>
    </row>
    <row r="5" spans="1:10" ht="25.15" customHeight="1" x14ac:dyDescent="0.25">
      <c r="A5" s="21" t="s">
        <v>12</v>
      </c>
      <c r="B5" s="17" t="s">
        <v>12</v>
      </c>
      <c r="C5" s="2" t="s">
        <v>11</v>
      </c>
      <c r="D5" s="3"/>
      <c r="E5" s="3"/>
      <c r="F5" s="4">
        <f t="shared" ref="F5:F7" si="0">D5+E5</f>
        <v>0</v>
      </c>
      <c r="G5" s="3"/>
      <c r="H5" s="3"/>
      <c r="I5" s="4">
        <f>G5+H5</f>
        <v>0</v>
      </c>
      <c r="J5" s="5">
        <f t="shared" ref="J5:J7" si="1">F5+I5</f>
        <v>0</v>
      </c>
    </row>
    <row r="6" spans="1:10" ht="39" customHeight="1" x14ac:dyDescent="0.25">
      <c r="A6" s="21" t="s">
        <v>35</v>
      </c>
      <c r="B6" s="17" t="s">
        <v>35</v>
      </c>
      <c r="C6" s="2" t="s">
        <v>13</v>
      </c>
      <c r="D6" s="3"/>
      <c r="E6" s="3"/>
      <c r="F6" s="4">
        <f t="shared" si="0"/>
        <v>0</v>
      </c>
      <c r="G6" s="3"/>
      <c r="H6" s="3"/>
      <c r="I6" s="4">
        <f t="shared" ref="I6:I7" si="2">G6+H6</f>
        <v>0</v>
      </c>
      <c r="J6" s="5">
        <f t="shared" si="1"/>
        <v>0</v>
      </c>
    </row>
    <row r="7" spans="1:10" ht="39" customHeight="1" x14ac:dyDescent="0.25">
      <c r="A7" s="21" t="s">
        <v>37</v>
      </c>
      <c r="B7" s="17" t="s">
        <v>37</v>
      </c>
      <c r="C7" s="2" t="s">
        <v>36</v>
      </c>
      <c r="D7" s="3"/>
      <c r="E7" s="3"/>
      <c r="F7" s="4">
        <f t="shared" si="0"/>
        <v>0</v>
      </c>
      <c r="G7" s="3"/>
      <c r="H7" s="3"/>
      <c r="I7" s="4">
        <f t="shared" si="2"/>
        <v>0</v>
      </c>
      <c r="J7" s="5">
        <f t="shared" si="1"/>
        <v>0</v>
      </c>
    </row>
    <row r="8" spans="1:10" ht="25.9" customHeight="1" x14ac:dyDescent="0.25">
      <c r="A8" s="22"/>
      <c r="B8" s="18"/>
      <c r="C8" s="6" t="s">
        <v>99</v>
      </c>
      <c r="D8" s="7">
        <f>SUM(D5:D7)</f>
        <v>0</v>
      </c>
      <c r="E8" s="7">
        <f t="shared" ref="E8:J8" si="3">SUM(E5:E7)</f>
        <v>0</v>
      </c>
      <c r="F8" s="7">
        <f t="shared" si="3"/>
        <v>0</v>
      </c>
      <c r="G8" s="7">
        <f t="shared" si="3"/>
        <v>0</v>
      </c>
      <c r="H8" s="7">
        <f t="shared" si="3"/>
        <v>0</v>
      </c>
      <c r="I8" s="7">
        <f t="shared" si="3"/>
        <v>0</v>
      </c>
      <c r="J8" s="8">
        <f t="shared" si="3"/>
        <v>0</v>
      </c>
    </row>
    <row r="9" spans="1:10" ht="16.899999999999999" customHeight="1" x14ac:dyDescent="0.25">
      <c r="A9" s="20" t="s">
        <v>14</v>
      </c>
      <c r="B9" s="1"/>
      <c r="C9" s="158" t="s">
        <v>15</v>
      </c>
      <c r="D9" s="159"/>
      <c r="E9" s="159"/>
      <c r="F9" s="159"/>
      <c r="G9" s="159"/>
      <c r="H9" s="159"/>
      <c r="I9" s="159"/>
      <c r="J9" s="160"/>
    </row>
    <row r="10" spans="1:10" ht="32.450000000000003" customHeight="1" x14ac:dyDescent="0.25">
      <c r="A10" s="23" t="s">
        <v>16</v>
      </c>
      <c r="B10" s="9" t="s">
        <v>103</v>
      </c>
      <c r="C10" s="10" t="s">
        <v>17</v>
      </c>
      <c r="D10" s="3"/>
      <c r="E10" s="3"/>
      <c r="F10" s="4">
        <f>D10+E10</f>
        <v>0</v>
      </c>
      <c r="G10" s="3"/>
      <c r="H10" s="3"/>
      <c r="I10" s="4">
        <f>G10+H10</f>
        <v>0</v>
      </c>
      <c r="J10" s="5">
        <f>F10+I10</f>
        <v>0</v>
      </c>
    </row>
    <row r="11" spans="1:10" ht="22.15" customHeight="1" x14ac:dyDescent="0.25">
      <c r="A11" s="23"/>
      <c r="B11" s="19"/>
      <c r="C11" s="6" t="s">
        <v>99</v>
      </c>
      <c r="D11" s="7">
        <f>SUM(D10:D10)</f>
        <v>0</v>
      </c>
      <c r="E11" s="7">
        <f>SUM(E10:E10)</f>
        <v>0</v>
      </c>
      <c r="F11" s="7">
        <f>D11+E11</f>
        <v>0</v>
      </c>
      <c r="G11" s="7">
        <f>SUM(G10:G10)</f>
        <v>0</v>
      </c>
      <c r="H11" s="7">
        <f>SUM(H10:H10)</f>
        <v>0</v>
      </c>
      <c r="I11" s="7">
        <f>G11+H11</f>
        <v>0</v>
      </c>
      <c r="J11" s="8">
        <f>F11+I11</f>
        <v>0</v>
      </c>
    </row>
    <row r="12" spans="1:10" x14ac:dyDescent="0.25">
      <c r="A12" s="20" t="s">
        <v>18</v>
      </c>
      <c r="B12" s="1"/>
      <c r="C12" s="155" t="s">
        <v>19</v>
      </c>
      <c r="D12" s="156"/>
      <c r="E12" s="156"/>
      <c r="F12" s="156"/>
      <c r="G12" s="156"/>
      <c r="H12" s="156"/>
      <c r="I12" s="156"/>
      <c r="J12" s="157"/>
    </row>
    <row r="13" spans="1:10" ht="35.450000000000003" customHeight="1" x14ac:dyDescent="0.25">
      <c r="A13" s="24" t="s">
        <v>20</v>
      </c>
      <c r="B13" s="9" t="s">
        <v>20</v>
      </c>
      <c r="C13" s="11" t="s">
        <v>128</v>
      </c>
      <c r="D13" s="3"/>
      <c r="E13" s="3"/>
      <c r="F13" s="4">
        <f t="shared" ref="F13:F20" si="4">D13+E13</f>
        <v>0</v>
      </c>
      <c r="G13" s="3"/>
      <c r="H13" s="3"/>
      <c r="I13" s="4">
        <f t="shared" ref="I13:I20" si="5">G13+H13</f>
        <v>0</v>
      </c>
      <c r="J13" s="5">
        <f t="shared" ref="J13:J20" si="6">F13+I13</f>
        <v>0</v>
      </c>
    </row>
    <row r="14" spans="1:10" ht="35.450000000000003" customHeight="1" x14ac:dyDescent="0.25">
      <c r="A14" s="24" t="s">
        <v>21</v>
      </c>
      <c r="B14" s="9" t="s">
        <v>21</v>
      </c>
      <c r="C14" s="11" t="s">
        <v>86</v>
      </c>
      <c r="D14" s="3"/>
      <c r="E14" s="3"/>
      <c r="F14" s="4">
        <f t="shared" si="4"/>
        <v>0</v>
      </c>
      <c r="G14" s="3"/>
      <c r="H14" s="3"/>
      <c r="I14" s="4">
        <f t="shared" si="5"/>
        <v>0</v>
      </c>
      <c r="J14" s="5">
        <f t="shared" si="6"/>
        <v>0</v>
      </c>
    </row>
    <row r="15" spans="1:10" ht="35.450000000000003" customHeight="1" x14ac:dyDescent="0.25">
      <c r="A15" s="24" t="s">
        <v>89</v>
      </c>
      <c r="B15" s="9" t="s">
        <v>89</v>
      </c>
      <c r="C15" s="11" t="s">
        <v>87</v>
      </c>
      <c r="D15" s="3"/>
      <c r="E15" s="3"/>
      <c r="F15" s="4">
        <f t="shared" si="4"/>
        <v>0</v>
      </c>
      <c r="G15" s="3"/>
      <c r="H15" s="3"/>
      <c r="I15" s="4">
        <f t="shared" si="5"/>
        <v>0</v>
      </c>
      <c r="J15" s="5">
        <f t="shared" si="6"/>
        <v>0</v>
      </c>
    </row>
    <row r="16" spans="1:10" ht="58.9" customHeight="1" x14ac:dyDescent="0.25">
      <c r="A16" s="24" t="s">
        <v>90</v>
      </c>
      <c r="B16" s="9" t="s">
        <v>90</v>
      </c>
      <c r="C16" s="11" t="s">
        <v>88</v>
      </c>
      <c r="D16" s="3"/>
      <c r="E16" s="3"/>
      <c r="F16" s="4">
        <f t="shared" si="4"/>
        <v>0</v>
      </c>
      <c r="G16" s="3"/>
      <c r="H16" s="3"/>
      <c r="I16" s="4">
        <f t="shared" si="5"/>
        <v>0</v>
      </c>
      <c r="J16" s="5">
        <f t="shared" si="6"/>
        <v>0</v>
      </c>
    </row>
    <row r="17" spans="1:13" ht="40.9" customHeight="1" x14ac:dyDescent="0.25">
      <c r="A17" s="24" t="s">
        <v>91</v>
      </c>
      <c r="B17" s="9" t="s">
        <v>91</v>
      </c>
      <c r="C17" s="11" t="s">
        <v>93</v>
      </c>
      <c r="D17" s="3"/>
      <c r="E17" s="3"/>
      <c r="F17" s="4">
        <f t="shared" si="4"/>
        <v>0</v>
      </c>
      <c r="G17" s="3"/>
      <c r="H17" s="3"/>
      <c r="I17" s="4">
        <f t="shared" si="5"/>
        <v>0</v>
      </c>
      <c r="J17" s="5">
        <f t="shared" si="6"/>
        <v>0</v>
      </c>
    </row>
    <row r="18" spans="1:13" ht="58.9" customHeight="1" x14ac:dyDescent="0.25">
      <c r="A18" s="24" t="s">
        <v>92</v>
      </c>
      <c r="B18" s="9" t="s">
        <v>92</v>
      </c>
      <c r="C18" s="11" t="s">
        <v>94</v>
      </c>
      <c r="D18" s="3"/>
      <c r="E18" s="3"/>
      <c r="F18" s="4">
        <f t="shared" si="4"/>
        <v>0</v>
      </c>
      <c r="G18" s="3"/>
      <c r="H18" s="3"/>
      <c r="I18" s="4">
        <f t="shared" si="5"/>
        <v>0</v>
      </c>
      <c r="J18" s="5">
        <f t="shared" si="6"/>
        <v>0</v>
      </c>
    </row>
    <row r="19" spans="1:13" ht="48.6" customHeight="1" x14ac:dyDescent="0.25">
      <c r="A19" s="24" t="s">
        <v>96</v>
      </c>
      <c r="B19" s="9"/>
      <c r="C19" s="90" t="s">
        <v>95</v>
      </c>
      <c r="D19" s="3"/>
      <c r="E19" s="3"/>
      <c r="F19" s="4">
        <f t="shared" si="4"/>
        <v>0</v>
      </c>
      <c r="G19" s="3"/>
      <c r="H19" s="3"/>
      <c r="I19" s="4">
        <f t="shared" si="5"/>
        <v>0</v>
      </c>
      <c r="J19" s="97">
        <f t="shared" si="6"/>
        <v>0</v>
      </c>
    </row>
    <row r="20" spans="1:13" ht="73.900000000000006" customHeight="1" x14ac:dyDescent="0.25">
      <c r="A20" s="24" t="s">
        <v>97</v>
      </c>
      <c r="B20" s="9" t="s">
        <v>104</v>
      </c>
      <c r="C20" s="90" t="s">
        <v>98</v>
      </c>
      <c r="D20" s="3"/>
      <c r="E20" s="3"/>
      <c r="F20" s="4">
        <f t="shared" si="4"/>
        <v>0</v>
      </c>
      <c r="G20" s="3"/>
      <c r="H20" s="3"/>
      <c r="I20" s="94">
        <f t="shared" si="5"/>
        <v>0</v>
      </c>
      <c r="J20" s="5">
        <f t="shared" si="6"/>
        <v>0</v>
      </c>
      <c r="K20" s="95"/>
      <c r="L20" s="15"/>
      <c r="M20" s="99"/>
    </row>
    <row r="21" spans="1:13" ht="24" customHeight="1" x14ac:dyDescent="0.25">
      <c r="A21" s="24"/>
      <c r="B21" s="19"/>
      <c r="C21" s="91" t="s">
        <v>101</v>
      </c>
      <c r="D21" s="92">
        <f>SUM(D19:D20)</f>
        <v>0</v>
      </c>
      <c r="E21" s="92">
        <f>SUM(E19:E20)</f>
        <v>0</v>
      </c>
      <c r="F21" s="92">
        <f t="shared" ref="F21:J21" si="7">SUM(F19:F20)</f>
        <v>0</v>
      </c>
      <c r="G21" s="92">
        <f t="shared" ref="G21:H21" si="8">SUM(F21)</f>
        <v>0</v>
      </c>
      <c r="H21" s="92">
        <f t="shared" si="8"/>
        <v>0</v>
      </c>
      <c r="I21" s="92">
        <f t="shared" si="7"/>
        <v>0</v>
      </c>
      <c r="J21" s="104">
        <f t="shared" si="7"/>
        <v>0</v>
      </c>
      <c r="K21" s="101" t="str">
        <f>IF(F21&lt;=15%*(F8+F11+F13+F14+F15+F16+F17+F18+F25),"OK","NO")</f>
        <v>OK</v>
      </c>
      <c r="L21" s="15"/>
      <c r="M21" s="100" t="s">
        <v>110</v>
      </c>
    </row>
    <row r="22" spans="1:13" ht="19.899999999999999" customHeight="1" x14ac:dyDescent="0.25">
      <c r="A22" s="23"/>
      <c r="B22" s="19"/>
      <c r="C22" s="6" t="s">
        <v>100</v>
      </c>
      <c r="D22" s="7">
        <f>D13+D14+D15+D16+D17+D18+D21</f>
        <v>0</v>
      </c>
      <c r="E22" s="7">
        <f t="shared" ref="E22:J22" si="9">E13+E14+E15+E16+E17+E18+E21</f>
        <v>0</v>
      </c>
      <c r="F22" s="7">
        <f t="shared" si="9"/>
        <v>0</v>
      </c>
      <c r="G22" s="7">
        <f t="shared" si="9"/>
        <v>0</v>
      </c>
      <c r="H22" s="7">
        <f t="shared" si="9"/>
        <v>0</v>
      </c>
      <c r="I22" s="7">
        <f t="shared" si="9"/>
        <v>0</v>
      </c>
      <c r="J22" s="8">
        <f t="shared" si="9"/>
        <v>0</v>
      </c>
    </row>
    <row r="23" spans="1:13" x14ac:dyDescent="0.25">
      <c r="A23" s="20" t="s">
        <v>22</v>
      </c>
      <c r="B23" s="1"/>
      <c r="C23" s="158" t="s">
        <v>23</v>
      </c>
      <c r="D23" s="159"/>
      <c r="E23" s="159"/>
      <c r="F23" s="159"/>
      <c r="G23" s="159"/>
      <c r="H23" s="159"/>
      <c r="I23" s="159"/>
      <c r="J23" s="160"/>
    </row>
    <row r="24" spans="1:13" ht="16.149999999999999" customHeight="1" x14ac:dyDescent="0.25">
      <c r="A24" s="23" t="s">
        <v>24</v>
      </c>
      <c r="B24" s="9"/>
      <c r="C24" s="11" t="s">
        <v>25</v>
      </c>
      <c r="D24" s="12">
        <f>SUM(D25:D26)</f>
        <v>0</v>
      </c>
      <c r="E24" s="12">
        <f t="shared" ref="E24:J24" si="10">SUM(E25:E26)</f>
        <v>0</v>
      </c>
      <c r="F24" s="4">
        <f t="shared" si="10"/>
        <v>0</v>
      </c>
      <c r="G24" s="12">
        <f t="shared" si="10"/>
        <v>0</v>
      </c>
      <c r="H24" s="12">
        <f t="shared" si="10"/>
        <v>0</v>
      </c>
      <c r="I24" s="4">
        <f t="shared" si="10"/>
        <v>0</v>
      </c>
      <c r="J24" s="5">
        <f t="shared" si="10"/>
        <v>0</v>
      </c>
    </row>
    <row r="25" spans="1:13" ht="30" customHeight="1" x14ac:dyDescent="0.25">
      <c r="A25" s="25" t="s">
        <v>26</v>
      </c>
      <c r="B25" s="13" t="s">
        <v>105</v>
      </c>
      <c r="C25" s="11" t="s">
        <v>27</v>
      </c>
      <c r="D25" s="3"/>
      <c r="E25" s="3"/>
      <c r="F25" s="4">
        <f t="shared" ref="F25:F26" si="11">D25+E25</f>
        <v>0</v>
      </c>
      <c r="G25" s="3"/>
      <c r="H25" s="3"/>
      <c r="I25" s="4">
        <f t="shared" ref="I25:I26" si="12">G25+H25</f>
        <v>0</v>
      </c>
      <c r="J25" s="5">
        <f t="shared" ref="J25:J26" si="13">F25+I25</f>
        <v>0</v>
      </c>
    </row>
    <row r="26" spans="1:13" ht="21.6" customHeight="1" x14ac:dyDescent="0.25">
      <c r="A26" s="25" t="s">
        <v>28</v>
      </c>
      <c r="B26" s="13" t="s">
        <v>106</v>
      </c>
      <c r="C26" s="11" t="s">
        <v>29</v>
      </c>
      <c r="D26" s="3"/>
      <c r="E26" s="3"/>
      <c r="F26" s="4">
        <f t="shared" si="11"/>
        <v>0</v>
      </c>
      <c r="G26" s="3"/>
      <c r="H26" s="3"/>
      <c r="I26" s="4">
        <f t="shared" si="12"/>
        <v>0</v>
      </c>
      <c r="J26" s="5">
        <f t="shared" si="13"/>
        <v>0</v>
      </c>
    </row>
    <row r="27" spans="1:13" ht="21.6" customHeight="1" x14ac:dyDescent="0.25">
      <c r="A27" s="26" t="s">
        <v>30</v>
      </c>
      <c r="B27" s="14" t="s">
        <v>30</v>
      </c>
      <c r="C27" s="27" t="s">
        <v>31</v>
      </c>
      <c r="D27" s="3"/>
      <c r="E27" s="3"/>
      <c r="F27" s="4">
        <f>D27+E27</f>
        <v>0</v>
      </c>
      <c r="G27" s="3"/>
      <c r="H27" s="3"/>
      <c r="I27" s="4">
        <f>G27+H27</f>
        <v>0</v>
      </c>
      <c r="J27" s="5">
        <f>F27+I27</f>
        <v>0</v>
      </c>
    </row>
    <row r="28" spans="1:13" ht="23.45" customHeight="1" thickBot="1" x14ac:dyDescent="0.3">
      <c r="A28" s="34"/>
      <c r="B28" s="35"/>
      <c r="C28" s="36" t="s">
        <v>100</v>
      </c>
      <c r="D28" s="37">
        <f>D24+D27</f>
        <v>0</v>
      </c>
      <c r="E28" s="38">
        <f t="shared" ref="E28:J28" si="14">E24+E27</f>
        <v>0</v>
      </c>
      <c r="F28" s="38">
        <f t="shared" si="14"/>
        <v>0</v>
      </c>
      <c r="G28" s="38">
        <f t="shared" si="14"/>
        <v>0</v>
      </c>
      <c r="H28" s="38">
        <f t="shared" si="14"/>
        <v>0</v>
      </c>
      <c r="I28" s="38">
        <f t="shared" si="14"/>
        <v>0</v>
      </c>
      <c r="J28" s="39">
        <f t="shared" si="14"/>
        <v>0</v>
      </c>
    </row>
    <row r="29" spans="1:13" ht="23.45" customHeight="1" thickBot="1" x14ac:dyDescent="0.3">
      <c r="A29" s="28"/>
      <c r="B29" s="161" t="s">
        <v>38</v>
      </c>
      <c r="C29" s="134"/>
      <c r="D29" s="29">
        <f>D8+D11+D22+D25</f>
        <v>0</v>
      </c>
      <c r="E29" s="29">
        <f t="shared" ref="E29:F29" si="15">E8+E11+E22+E25</f>
        <v>0</v>
      </c>
      <c r="F29" s="29">
        <f t="shared" si="15"/>
        <v>0</v>
      </c>
      <c r="G29" s="135"/>
      <c r="H29" s="136"/>
      <c r="I29" s="136"/>
      <c r="J29" s="137"/>
    </row>
    <row r="30" spans="1:13" ht="23.45" customHeight="1" thickBot="1" x14ac:dyDescent="0.3">
      <c r="A30" s="43"/>
      <c r="B30" s="162" t="s">
        <v>33</v>
      </c>
      <c r="C30" s="138"/>
      <c r="D30" s="44">
        <f>D8+D11+D22+D28</f>
        <v>0</v>
      </c>
      <c r="E30" s="44">
        <f t="shared" ref="E30:J30" si="16">E8+E11+E22+E28</f>
        <v>0</v>
      </c>
      <c r="F30" s="44">
        <f t="shared" si="16"/>
        <v>0</v>
      </c>
      <c r="G30" s="44">
        <f t="shared" si="16"/>
        <v>0</v>
      </c>
      <c r="H30" s="44">
        <f t="shared" si="16"/>
        <v>0</v>
      </c>
      <c r="I30" s="44">
        <f t="shared" si="16"/>
        <v>0</v>
      </c>
      <c r="J30" s="103">
        <f t="shared" si="16"/>
        <v>0</v>
      </c>
    </row>
    <row r="31" spans="1:13" ht="23.45" customHeight="1" thickBot="1" x14ac:dyDescent="0.3">
      <c r="A31" s="45"/>
      <c r="B31" s="163" t="s">
        <v>40</v>
      </c>
      <c r="C31" s="130"/>
      <c r="D31" s="131"/>
      <c r="E31" s="132"/>
      <c r="F31" s="132"/>
      <c r="G31" s="132"/>
      <c r="H31" s="132"/>
      <c r="I31" s="132"/>
      <c r="J31" s="133"/>
    </row>
    <row r="32" spans="1:13" ht="30.6" customHeight="1" thickBot="1" x14ac:dyDescent="0.3">
      <c r="A32" s="40"/>
      <c r="B32" s="152" t="s">
        <v>41</v>
      </c>
      <c r="C32" s="126"/>
      <c r="D32" s="41">
        <f>D30*0.07</f>
        <v>0</v>
      </c>
      <c r="E32" s="41">
        <f t="shared" ref="E32:F32" si="17">E30*0.07</f>
        <v>0</v>
      </c>
      <c r="F32" s="42">
        <f t="shared" si="17"/>
        <v>0</v>
      </c>
      <c r="G32" s="127"/>
      <c r="H32" s="128"/>
      <c r="I32" s="128"/>
      <c r="J32" s="129"/>
    </row>
    <row r="33" spans="1:10" ht="22.9" customHeight="1" thickBot="1" x14ac:dyDescent="0.3">
      <c r="A33" s="105"/>
      <c r="B33" s="153" t="s">
        <v>32</v>
      </c>
      <c r="C33" s="154"/>
      <c r="D33" s="16">
        <f>D30+D32</f>
        <v>0</v>
      </c>
      <c r="E33" s="16">
        <f t="shared" ref="E33:F33" si="18">E30+E32</f>
        <v>0</v>
      </c>
      <c r="F33" s="16">
        <f t="shared" si="18"/>
        <v>0</v>
      </c>
      <c r="G33" s="16">
        <f>G30</f>
        <v>0</v>
      </c>
      <c r="H33" s="16">
        <f t="shared" ref="H33:J33" si="19">H30</f>
        <v>0</v>
      </c>
      <c r="I33" s="16">
        <f t="shared" si="19"/>
        <v>0</v>
      </c>
      <c r="J33" s="102">
        <f t="shared" si="19"/>
        <v>0</v>
      </c>
    </row>
  </sheetData>
  <mergeCells count="22">
    <mergeCell ref="C9:J9"/>
    <mergeCell ref="A1:A2"/>
    <mergeCell ref="B1:B2"/>
    <mergeCell ref="C1:C2"/>
    <mergeCell ref="D1:E1"/>
    <mergeCell ref="F1:F2"/>
    <mergeCell ref="G1:H1"/>
    <mergeCell ref="I1:I2"/>
    <mergeCell ref="J1:J2"/>
    <mergeCell ref="B3:C3"/>
    <mergeCell ref="D3:J3"/>
    <mergeCell ref="C4:J4"/>
    <mergeCell ref="B32:C32"/>
    <mergeCell ref="G32:J32"/>
    <mergeCell ref="B33:C33"/>
    <mergeCell ref="C12:J12"/>
    <mergeCell ref="C23:J23"/>
    <mergeCell ref="B29:C29"/>
    <mergeCell ref="G29:J29"/>
    <mergeCell ref="B30:C30"/>
    <mergeCell ref="B31:C31"/>
    <mergeCell ref="D31:J31"/>
  </mergeCells>
  <conditionalFormatting sqref="K20:K21">
    <cfRule type="containsText" dxfId="13" priority="1" operator="containsText" text="OK">
      <formula>NOT(ISERROR(SEARCH("OK",K20)))</formula>
    </cfRule>
    <cfRule type="containsText" dxfId="12" priority="2" operator="containsText" text="NO">
      <formula>NOT(ISERROR(SEARCH("NO",K20)))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B5ECE-ABE0-4816-9B38-475343A30938}">
  <dimension ref="A1:M33"/>
  <sheetViews>
    <sheetView topLeftCell="A10" zoomScale="80" zoomScaleNormal="80" workbookViewId="0">
      <selection activeCell="L14" sqref="L14"/>
    </sheetView>
  </sheetViews>
  <sheetFormatPr defaultRowHeight="15" x14ac:dyDescent="0.25"/>
  <cols>
    <col min="1" max="1" width="8.140625" customWidth="1"/>
    <col min="2" max="2" width="7.42578125" customWidth="1"/>
    <col min="3" max="3" width="29.85546875" customWidth="1"/>
    <col min="4" max="4" width="14.140625" customWidth="1"/>
    <col min="5" max="5" width="16.5703125" customWidth="1"/>
    <col min="6" max="6" width="12" customWidth="1"/>
    <col min="7" max="7" width="14.28515625" customWidth="1"/>
    <col min="8" max="8" width="13.7109375" customWidth="1"/>
    <col min="9" max="9" width="12.42578125" customWidth="1"/>
    <col min="10" max="10" width="14.7109375" customWidth="1"/>
    <col min="13" max="13" width="18.7109375" customWidth="1"/>
  </cols>
  <sheetData>
    <row r="1" spans="1:10" ht="36.6" customHeight="1" x14ac:dyDescent="0.25">
      <c r="A1" s="139" t="s">
        <v>39</v>
      </c>
      <c r="B1" s="164" t="s">
        <v>102</v>
      </c>
      <c r="C1" s="141" t="s">
        <v>0</v>
      </c>
      <c r="D1" s="143" t="s">
        <v>1</v>
      </c>
      <c r="E1" s="143"/>
      <c r="F1" s="144" t="s">
        <v>2</v>
      </c>
      <c r="G1" s="143" t="s">
        <v>3</v>
      </c>
      <c r="H1" s="143"/>
      <c r="I1" s="144" t="s">
        <v>4</v>
      </c>
      <c r="J1" s="146" t="s">
        <v>5</v>
      </c>
    </row>
    <row r="2" spans="1:10" ht="35.450000000000003" customHeight="1" thickBot="1" x14ac:dyDescent="0.3">
      <c r="A2" s="140"/>
      <c r="B2" s="165"/>
      <c r="C2" s="142"/>
      <c r="D2" s="33" t="s">
        <v>6</v>
      </c>
      <c r="E2" s="33" t="s">
        <v>7</v>
      </c>
      <c r="F2" s="145"/>
      <c r="G2" s="33" t="s">
        <v>6</v>
      </c>
      <c r="H2" s="33" t="s">
        <v>8</v>
      </c>
      <c r="I2" s="145"/>
      <c r="J2" s="147"/>
    </row>
    <row r="3" spans="1:10" ht="21" customHeight="1" thickBot="1" x14ac:dyDescent="0.3">
      <c r="A3" s="32"/>
      <c r="B3" s="166" t="s">
        <v>34</v>
      </c>
      <c r="C3" s="148"/>
      <c r="D3" s="149"/>
      <c r="E3" s="150"/>
      <c r="F3" s="150"/>
      <c r="G3" s="150"/>
      <c r="H3" s="150"/>
      <c r="I3" s="150"/>
      <c r="J3" s="151"/>
    </row>
    <row r="4" spans="1:10" ht="16.899999999999999" customHeight="1" x14ac:dyDescent="0.25">
      <c r="A4" s="30" t="s">
        <v>9</v>
      </c>
      <c r="B4" s="31"/>
      <c r="C4" s="167" t="s">
        <v>10</v>
      </c>
      <c r="D4" s="168"/>
      <c r="E4" s="168"/>
      <c r="F4" s="168"/>
      <c r="G4" s="168"/>
      <c r="H4" s="168"/>
      <c r="I4" s="168"/>
      <c r="J4" s="169"/>
    </row>
    <row r="5" spans="1:10" ht="25.15" customHeight="1" x14ac:dyDescent="0.25">
      <c r="A5" s="21" t="s">
        <v>12</v>
      </c>
      <c r="B5" s="17" t="s">
        <v>12</v>
      </c>
      <c r="C5" s="2" t="s">
        <v>11</v>
      </c>
      <c r="D5" s="3"/>
      <c r="E5" s="3"/>
      <c r="F5" s="4">
        <f t="shared" ref="F5:F7" si="0">D5+E5</f>
        <v>0</v>
      </c>
      <c r="G5" s="3"/>
      <c r="H5" s="3"/>
      <c r="I5" s="4">
        <f t="shared" ref="I5:I7" si="1">G5+H5</f>
        <v>0</v>
      </c>
      <c r="J5" s="5">
        <f t="shared" ref="J5:J7" si="2">F5+I5</f>
        <v>0</v>
      </c>
    </row>
    <row r="6" spans="1:10" ht="39" customHeight="1" x14ac:dyDescent="0.25">
      <c r="A6" s="21" t="s">
        <v>35</v>
      </c>
      <c r="B6" s="17" t="s">
        <v>35</v>
      </c>
      <c r="C6" s="2" t="s">
        <v>13</v>
      </c>
      <c r="D6" s="3"/>
      <c r="E6" s="3"/>
      <c r="F6" s="4">
        <f t="shared" si="0"/>
        <v>0</v>
      </c>
      <c r="G6" s="3"/>
      <c r="H6" s="3"/>
      <c r="I6" s="4">
        <f t="shared" si="1"/>
        <v>0</v>
      </c>
      <c r="J6" s="5">
        <f t="shared" si="2"/>
        <v>0</v>
      </c>
    </row>
    <row r="7" spans="1:10" ht="39" customHeight="1" x14ac:dyDescent="0.25">
      <c r="A7" s="21" t="s">
        <v>37</v>
      </c>
      <c r="B7" s="17" t="s">
        <v>37</v>
      </c>
      <c r="C7" s="2" t="s">
        <v>36</v>
      </c>
      <c r="D7" s="3"/>
      <c r="E7" s="3"/>
      <c r="F7" s="4">
        <f t="shared" si="0"/>
        <v>0</v>
      </c>
      <c r="G7" s="3"/>
      <c r="H7" s="3"/>
      <c r="I7" s="4">
        <f t="shared" si="1"/>
        <v>0</v>
      </c>
      <c r="J7" s="5">
        <f t="shared" si="2"/>
        <v>0</v>
      </c>
    </row>
    <row r="8" spans="1:10" ht="25.9" customHeight="1" x14ac:dyDescent="0.25">
      <c r="A8" s="22"/>
      <c r="B8" s="18"/>
      <c r="C8" s="6" t="s">
        <v>99</v>
      </c>
      <c r="D8" s="7">
        <f>SUM(D5:D7)</f>
        <v>0</v>
      </c>
      <c r="E8" s="7">
        <f t="shared" ref="E8:J8" si="3">SUM(E5:E7)</f>
        <v>0</v>
      </c>
      <c r="F8" s="7">
        <f t="shared" si="3"/>
        <v>0</v>
      </c>
      <c r="G8" s="7">
        <f t="shared" si="3"/>
        <v>0</v>
      </c>
      <c r="H8" s="7">
        <f t="shared" si="3"/>
        <v>0</v>
      </c>
      <c r="I8" s="7">
        <f t="shared" si="3"/>
        <v>0</v>
      </c>
      <c r="J8" s="8">
        <f t="shared" si="3"/>
        <v>0</v>
      </c>
    </row>
    <row r="9" spans="1:10" ht="16.899999999999999" customHeight="1" x14ac:dyDescent="0.25">
      <c r="A9" s="20" t="s">
        <v>14</v>
      </c>
      <c r="B9" s="1"/>
      <c r="C9" s="158" t="s">
        <v>15</v>
      </c>
      <c r="D9" s="159"/>
      <c r="E9" s="159"/>
      <c r="F9" s="159"/>
      <c r="G9" s="159"/>
      <c r="H9" s="159"/>
      <c r="I9" s="159"/>
      <c r="J9" s="160"/>
    </row>
    <row r="10" spans="1:10" ht="32.450000000000003" customHeight="1" x14ac:dyDescent="0.25">
      <c r="A10" s="23" t="s">
        <v>16</v>
      </c>
      <c r="B10" s="9" t="s">
        <v>103</v>
      </c>
      <c r="C10" s="10" t="s">
        <v>17</v>
      </c>
      <c r="D10" s="3"/>
      <c r="E10" s="3"/>
      <c r="F10" s="4">
        <f>D10+E10</f>
        <v>0</v>
      </c>
      <c r="G10" s="3"/>
      <c r="H10" s="3"/>
      <c r="I10" s="4">
        <f>G10+H10</f>
        <v>0</v>
      </c>
      <c r="J10" s="5">
        <f>F10+I10</f>
        <v>0</v>
      </c>
    </row>
    <row r="11" spans="1:10" ht="22.15" customHeight="1" x14ac:dyDescent="0.25">
      <c r="A11" s="23"/>
      <c r="B11" s="19"/>
      <c r="C11" s="6" t="s">
        <v>99</v>
      </c>
      <c r="D11" s="7">
        <f>SUM(D10:D10)</f>
        <v>0</v>
      </c>
      <c r="E11" s="7">
        <f>SUM(E10:E10)</f>
        <v>0</v>
      </c>
      <c r="F11" s="7">
        <f>D11+E11</f>
        <v>0</v>
      </c>
      <c r="G11" s="7">
        <f>SUM(G10:G10)</f>
        <v>0</v>
      </c>
      <c r="H11" s="7">
        <f>SUM(H10:H10)</f>
        <v>0</v>
      </c>
      <c r="I11" s="7">
        <f>G11+H11</f>
        <v>0</v>
      </c>
      <c r="J11" s="8">
        <f>F11+I11</f>
        <v>0</v>
      </c>
    </row>
    <row r="12" spans="1:10" x14ac:dyDescent="0.25">
      <c r="A12" s="20" t="s">
        <v>18</v>
      </c>
      <c r="B12" s="1"/>
      <c r="C12" s="155" t="s">
        <v>19</v>
      </c>
      <c r="D12" s="156"/>
      <c r="E12" s="156"/>
      <c r="F12" s="156"/>
      <c r="G12" s="156"/>
      <c r="H12" s="156"/>
      <c r="I12" s="156"/>
      <c r="J12" s="157"/>
    </row>
    <row r="13" spans="1:10" ht="35.450000000000003" customHeight="1" x14ac:dyDescent="0.25">
      <c r="A13" s="24" t="s">
        <v>20</v>
      </c>
      <c r="B13" s="9" t="s">
        <v>20</v>
      </c>
      <c r="C13" s="11" t="s">
        <v>128</v>
      </c>
      <c r="D13" s="3"/>
      <c r="E13" s="3"/>
      <c r="F13" s="4">
        <f t="shared" ref="F13:F20" si="4">D13+E13</f>
        <v>0</v>
      </c>
      <c r="G13" s="3"/>
      <c r="H13" s="3"/>
      <c r="I13" s="4">
        <f t="shared" ref="I13:I20" si="5">G13+H13</f>
        <v>0</v>
      </c>
      <c r="J13" s="5">
        <f t="shared" ref="J13:J20" si="6">F13+I13</f>
        <v>0</v>
      </c>
    </row>
    <row r="14" spans="1:10" ht="35.450000000000003" customHeight="1" x14ac:dyDescent="0.25">
      <c r="A14" s="24" t="s">
        <v>21</v>
      </c>
      <c r="B14" s="9" t="s">
        <v>21</v>
      </c>
      <c r="C14" s="11" t="s">
        <v>86</v>
      </c>
      <c r="D14" s="3"/>
      <c r="E14" s="3"/>
      <c r="F14" s="4">
        <f t="shared" si="4"/>
        <v>0</v>
      </c>
      <c r="G14" s="3"/>
      <c r="H14" s="3"/>
      <c r="I14" s="4">
        <f t="shared" si="5"/>
        <v>0</v>
      </c>
      <c r="J14" s="5">
        <f t="shared" si="6"/>
        <v>0</v>
      </c>
    </row>
    <row r="15" spans="1:10" ht="35.450000000000003" customHeight="1" x14ac:dyDescent="0.25">
      <c r="A15" s="24" t="s">
        <v>89</v>
      </c>
      <c r="B15" s="9" t="s">
        <v>89</v>
      </c>
      <c r="C15" s="11" t="s">
        <v>87</v>
      </c>
      <c r="D15" s="3"/>
      <c r="E15" s="3"/>
      <c r="F15" s="4">
        <f t="shared" si="4"/>
        <v>0</v>
      </c>
      <c r="G15" s="3"/>
      <c r="H15" s="3"/>
      <c r="I15" s="4">
        <f t="shared" si="5"/>
        <v>0</v>
      </c>
      <c r="J15" s="5">
        <f t="shared" si="6"/>
        <v>0</v>
      </c>
    </row>
    <row r="16" spans="1:10" ht="58.9" customHeight="1" x14ac:dyDescent="0.25">
      <c r="A16" s="24" t="s">
        <v>90</v>
      </c>
      <c r="B16" s="9" t="s">
        <v>90</v>
      </c>
      <c r="C16" s="11" t="s">
        <v>88</v>
      </c>
      <c r="D16" s="3"/>
      <c r="E16" s="3"/>
      <c r="F16" s="4">
        <f t="shared" si="4"/>
        <v>0</v>
      </c>
      <c r="G16" s="3"/>
      <c r="H16" s="3"/>
      <c r="I16" s="4">
        <f t="shared" si="5"/>
        <v>0</v>
      </c>
      <c r="J16" s="5">
        <f t="shared" si="6"/>
        <v>0</v>
      </c>
    </row>
    <row r="17" spans="1:13" ht="40.9" customHeight="1" x14ac:dyDescent="0.25">
      <c r="A17" s="24" t="s">
        <v>91</v>
      </c>
      <c r="B17" s="9" t="s">
        <v>91</v>
      </c>
      <c r="C17" s="11" t="s">
        <v>93</v>
      </c>
      <c r="D17" s="3"/>
      <c r="E17" s="3"/>
      <c r="F17" s="4">
        <f t="shared" si="4"/>
        <v>0</v>
      </c>
      <c r="G17" s="3"/>
      <c r="H17" s="3"/>
      <c r="I17" s="4">
        <f t="shared" si="5"/>
        <v>0</v>
      </c>
      <c r="J17" s="5">
        <f t="shared" si="6"/>
        <v>0</v>
      </c>
    </row>
    <row r="18" spans="1:13" ht="58.9" customHeight="1" x14ac:dyDescent="0.25">
      <c r="A18" s="24" t="s">
        <v>92</v>
      </c>
      <c r="B18" s="9" t="s">
        <v>92</v>
      </c>
      <c r="C18" s="11" t="s">
        <v>94</v>
      </c>
      <c r="D18" s="3"/>
      <c r="E18" s="3"/>
      <c r="F18" s="4">
        <f t="shared" si="4"/>
        <v>0</v>
      </c>
      <c r="G18" s="3"/>
      <c r="H18" s="3"/>
      <c r="I18" s="4">
        <f t="shared" si="5"/>
        <v>0</v>
      </c>
      <c r="J18" s="5">
        <f t="shared" si="6"/>
        <v>0</v>
      </c>
    </row>
    <row r="19" spans="1:13" ht="48.6" customHeight="1" x14ac:dyDescent="0.25">
      <c r="A19" s="24" t="s">
        <v>96</v>
      </c>
      <c r="B19" s="9"/>
      <c r="C19" s="90" t="s">
        <v>95</v>
      </c>
      <c r="D19" s="3"/>
      <c r="E19" s="3"/>
      <c r="F19" s="4">
        <f t="shared" si="4"/>
        <v>0</v>
      </c>
      <c r="G19" s="3"/>
      <c r="H19" s="3"/>
      <c r="I19" s="4">
        <f t="shared" si="5"/>
        <v>0</v>
      </c>
      <c r="J19" s="97">
        <f t="shared" si="6"/>
        <v>0</v>
      </c>
    </row>
    <row r="20" spans="1:13" ht="73.900000000000006" customHeight="1" x14ac:dyDescent="0.25">
      <c r="A20" s="24" t="s">
        <v>97</v>
      </c>
      <c r="B20" s="9" t="s">
        <v>104</v>
      </c>
      <c r="C20" s="90" t="s">
        <v>98</v>
      </c>
      <c r="D20" s="3"/>
      <c r="E20" s="3"/>
      <c r="F20" s="4">
        <f t="shared" si="4"/>
        <v>0</v>
      </c>
      <c r="G20" s="3"/>
      <c r="H20" s="3"/>
      <c r="I20" s="94">
        <f t="shared" si="5"/>
        <v>0</v>
      </c>
      <c r="J20" s="4">
        <f t="shared" si="6"/>
        <v>0</v>
      </c>
      <c r="K20" s="95"/>
      <c r="L20" s="15"/>
      <c r="M20" s="99"/>
    </row>
    <row r="21" spans="1:13" ht="24" customHeight="1" x14ac:dyDescent="0.25">
      <c r="A21" s="24"/>
      <c r="B21" s="19"/>
      <c r="C21" s="91" t="s">
        <v>101</v>
      </c>
      <c r="D21" s="92">
        <f>SUM(D19:D20)</f>
        <v>0</v>
      </c>
      <c r="E21" s="92">
        <f>SUM(E19:E20)</f>
        <v>0</v>
      </c>
      <c r="F21" s="92">
        <f t="shared" ref="F21:J21" si="7">SUM(F19:F20)</f>
        <v>0</v>
      </c>
      <c r="G21" s="92">
        <f t="shared" ref="G21" si="8">SUM(F21)</f>
        <v>0</v>
      </c>
      <c r="H21" s="92">
        <f t="shared" ref="H21" si="9">SUM(G21)</f>
        <v>0</v>
      </c>
      <c r="I21" s="92">
        <f t="shared" si="7"/>
        <v>0</v>
      </c>
      <c r="J21" s="98">
        <f t="shared" si="7"/>
        <v>0</v>
      </c>
      <c r="K21" s="96" t="str">
        <f>IF(F21&lt;=15%*(F8+F11+F13+F14+F15+F16+F17+F18+F25),"OK","NO")</f>
        <v>OK</v>
      </c>
      <c r="L21" s="15"/>
      <c r="M21" s="100" t="s">
        <v>110</v>
      </c>
    </row>
    <row r="22" spans="1:13" ht="19.899999999999999" customHeight="1" x14ac:dyDescent="0.25">
      <c r="A22" s="23"/>
      <c r="B22" s="19"/>
      <c r="C22" s="6" t="s">
        <v>100</v>
      </c>
      <c r="D22" s="7">
        <f>D13+D14+D15+D16+D17+D18+D21</f>
        <v>0</v>
      </c>
      <c r="E22" s="7">
        <f t="shared" ref="E22:J22" si="10">E13+E14+E15+E16+E17+E18+E21</f>
        <v>0</v>
      </c>
      <c r="F22" s="7">
        <f t="shared" si="10"/>
        <v>0</v>
      </c>
      <c r="G22" s="7">
        <f t="shared" si="10"/>
        <v>0</v>
      </c>
      <c r="H22" s="7">
        <f t="shared" si="10"/>
        <v>0</v>
      </c>
      <c r="I22" s="7">
        <f t="shared" si="10"/>
        <v>0</v>
      </c>
      <c r="J22" s="7">
        <f t="shared" si="10"/>
        <v>0</v>
      </c>
    </row>
    <row r="23" spans="1:13" x14ac:dyDescent="0.25">
      <c r="A23" s="20" t="s">
        <v>22</v>
      </c>
      <c r="B23" s="1"/>
      <c r="C23" s="158" t="s">
        <v>23</v>
      </c>
      <c r="D23" s="159"/>
      <c r="E23" s="159"/>
      <c r="F23" s="159"/>
      <c r="G23" s="159"/>
      <c r="H23" s="159"/>
      <c r="I23" s="159"/>
      <c r="J23" s="160"/>
    </row>
    <row r="24" spans="1:13" ht="16.149999999999999" customHeight="1" x14ac:dyDescent="0.25">
      <c r="A24" s="23" t="s">
        <v>24</v>
      </c>
      <c r="B24" s="9"/>
      <c r="C24" s="11" t="s">
        <v>25</v>
      </c>
      <c r="D24" s="12">
        <f>SUM(D25:D26)</f>
        <v>0</v>
      </c>
      <c r="E24" s="12">
        <f t="shared" ref="E24:J24" si="11">SUM(E25:E26)</f>
        <v>0</v>
      </c>
      <c r="F24" s="4">
        <f t="shared" si="11"/>
        <v>0</v>
      </c>
      <c r="G24" s="12">
        <f t="shared" si="11"/>
        <v>0</v>
      </c>
      <c r="H24" s="12">
        <f t="shared" si="11"/>
        <v>0</v>
      </c>
      <c r="I24" s="4">
        <f t="shared" si="11"/>
        <v>0</v>
      </c>
      <c r="J24" s="5">
        <f t="shared" si="11"/>
        <v>0</v>
      </c>
    </row>
    <row r="25" spans="1:13" ht="30" customHeight="1" x14ac:dyDescent="0.25">
      <c r="A25" s="25" t="s">
        <v>26</v>
      </c>
      <c r="B25" s="13" t="s">
        <v>105</v>
      </c>
      <c r="C25" s="11" t="s">
        <v>27</v>
      </c>
      <c r="D25" s="3"/>
      <c r="E25" s="3"/>
      <c r="F25" s="4">
        <f t="shared" ref="F25:F26" si="12">D25+E25</f>
        <v>0</v>
      </c>
      <c r="G25" s="3"/>
      <c r="H25" s="3"/>
      <c r="I25" s="4">
        <f t="shared" ref="I25:I26" si="13">G25+H25</f>
        <v>0</v>
      </c>
      <c r="J25" s="5">
        <f t="shared" ref="J25:J26" si="14">F25+I25</f>
        <v>0</v>
      </c>
    </row>
    <row r="26" spans="1:13" ht="21.6" customHeight="1" x14ac:dyDescent="0.25">
      <c r="A26" s="25" t="s">
        <v>28</v>
      </c>
      <c r="B26" s="13" t="s">
        <v>106</v>
      </c>
      <c r="C26" s="11" t="s">
        <v>29</v>
      </c>
      <c r="D26" s="3"/>
      <c r="E26" s="3"/>
      <c r="F26" s="4">
        <f t="shared" si="12"/>
        <v>0</v>
      </c>
      <c r="G26" s="3"/>
      <c r="H26" s="3"/>
      <c r="I26" s="4">
        <f t="shared" si="13"/>
        <v>0</v>
      </c>
      <c r="J26" s="5">
        <f t="shared" si="14"/>
        <v>0</v>
      </c>
    </row>
    <row r="27" spans="1:13" ht="21.6" customHeight="1" x14ac:dyDescent="0.25">
      <c r="A27" s="26" t="s">
        <v>30</v>
      </c>
      <c r="B27" s="14" t="s">
        <v>30</v>
      </c>
      <c r="C27" s="27" t="s">
        <v>31</v>
      </c>
      <c r="D27" s="3"/>
      <c r="E27" s="3"/>
      <c r="F27" s="4">
        <f>D27+E27</f>
        <v>0</v>
      </c>
      <c r="G27" s="3"/>
      <c r="H27" s="3"/>
      <c r="I27" s="4">
        <f>G27+H27</f>
        <v>0</v>
      </c>
      <c r="J27" s="5">
        <f>F27+I27</f>
        <v>0</v>
      </c>
    </row>
    <row r="28" spans="1:13" ht="23.45" customHeight="1" thickBot="1" x14ac:dyDescent="0.3">
      <c r="A28" s="34"/>
      <c r="B28" s="35"/>
      <c r="C28" s="36" t="s">
        <v>100</v>
      </c>
      <c r="D28" s="37">
        <f>D24+D27</f>
        <v>0</v>
      </c>
      <c r="E28" s="38">
        <f t="shared" ref="E28:J28" si="15">E24+E27</f>
        <v>0</v>
      </c>
      <c r="F28" s="38">
        <f t="shared" si="15"/>
        <v>0</v>
      </c>
      <c r="G28" s="38">
        <f t="shared" si="15"/>
        <v>0</v>
      </c>
      <c r="H28" s="38">
        <f t="shared" si="15"/>
        <v>0</v>
      </c>
      <c r="I28" s="38">
        <f t="shared" si="15"/>
        <v>0</v>
      </c>
      <c r="J28" s="39">
        <f t="shared" si="15"/>
        <v>0</v>
      </c>
    </row>
    <row r="29" spans="1:13" ht="23.45" customHeight="1" thickBot="1" x14ac:dyDescent="0.3">
      <c r="A29" s="28"/>
      <c r="B29" s="161" t="s">
        <v>38</v>
      </c>
      <c r="C29" s="134"/>
      <c r="D29" s="29">
        <f>D8+D11+D22+D25</f>
        <v>0</v>
      </c>
      <c r="E29" s="29">
        <f t="shared" ref="E29:F29" si="16">E8+E11+E22+E25</f>
        <v>0</v>
      </c>
      <c r="F29" s="29">
        <f t="shared" si="16"/>
        <v>0</v>
      </c>
      <c r="G29" s="135"/>
      <c r="H29" s="136"/>
      <c r="I29" s="136"/>
      <c r="J29" s="137"/>
    </row>
    <row r="30" spans="1:13" ht="23.45" customHeight="1" thickBot="1" x14ac:dyDescent="0.3">
      <c r="A30" s="43"/>
      <c r="B30" s="162" t="s">
        <v>33</v>
      </c>
      <c r="C30" s="138"/>
      <c r="D30" s="44">
        <f>D8+D11+D22+D28</f>
        <v>0</v>
      </c>
      <c r="E30" s="44">
        <f t="shared" ref="E30:J30" si="17">E8+E11+E22+E28</f>
        <v>0</v>
      </c>
      <c r="F30" s="44">
        <f t="shared" si="17"/>
        <v>0</v>
      </c>
      <c r="G30" s="44">
        <f t="shared" si="17"/>
        <v>0</v>
      </c>
      <c r="H30" s="44">
        <f t="shared" si="17"/>
        <v>0</v>
      </c>
      <c r="I30" s="44">
        <f t="shared" si="17"/>
        <v>0</v>
      </c>
      <c r="J30" s="44">
        <f t="shared" si="17"/>
        <v>0</v>
      </c>
    </row>
    <row r="31" spans="1:13" ht="23.45" customHeight="1" thickBot="1" x14ac:dyDescent="0.3">
      <c r="A31" s="45"/>
      <c r="B31" s="163" t="s">
        <v>40</v>
      </c>
      <c r="C31" s="130"/>
      <c r="D31" s="131"/>
      <c r="E31" s="132"/>
      <c r="F31" s="132"/>
      <c r="G31" s="132"/>
      <c r="H31" s="132"/>
      <c r="I31" s="132"/>
      <c r="J31" s="133"/>
    </row>
    <row r="32" spans="1:13" ht="30.6" customHeight="1" thickBot="1" x14ac:dyDescent="0.3">
      <c r="A32" s="40"/>
      <c r="B32" s="152" t="s">
        <v>41</v>
      </c>
      <c r="C32" s="126"/>
      <c r="D32" s="41">
        <f>D30*0.07</f>
        <v>0</v>
      </c>
      <c r="E32" s="41">
        <f t="shared" ref="E32:F32" si="18">E30*0.07</f>
        <v>0</v>
      </c>
      <c r="F32" s="42">
        <f t="shared" si="18"/>
        <v>0</v>
      </c>
      <c r="G32" s="127"/>
      <c r="H32" s="128"/>
      <c r="I32" s="128"/>
      <c r="J32" s="129"/>
    </row>
    <row r="33" spans="1:10" ht="22.9" customHeight="1" thickBot="1" x14ac:dyDescent="0.3">
      <c r="A33" s="16"/>
      <c r="B33" s="153" t="s">
        <v>32</v>
      </c>
      <c r="C33" s="154"/>
      <c r="D33" s="16">
        <f>D30+D32</f>
        <v>0</v>
      </c>
      <c r="E33" s="16">
        <f t="shared" ref="E33:F33" si="19">E30+E32</f>
        <v>0</v>
      </c>
      <c r="F33" s="16">
        <f t="shared" si="19"/>
        <v>0</v>
      </c>
      <c r="G33" s="16">
        <f>G30</f>
        <v>0</v>
      </c>
      <c r="H33" s="16">
        <f t="shared" ref="H33:J33" si="20">H30</f>
        <v>0</v>
      </c>
      <c r="I33" s="16">
        <f t="shared" si="20"/>
        <v>0</v>
      </c>
      <c r="J33" s="16">
        <f t="shared" si="20"/>
        <v>0</v>
      </c>
    </row>
  </sheetData>
  <mergeCells count="22">
    <mergeCell ref="C9:J9"/>
    <mergeCell ref="A1:A2"/>
    <mergeCell ref="B1:B2"/>
    <mergeCell ref="C1:C2"/>
    <mergeCell ref="D1:E1"/>
    <mergeCell ref="F1:F2"/>
    <mergeCell ref="G1:H1"/>
    <mergeCell ref="I1:I2"/>
    <mergeCell ref="J1:J2"/>
    <mergeCell ref="B3:C3"/>
    <mergeCell ref="D3:J3"/>
    <mergeCell ref="C4:J4"/>
    <mergeCell ref="B32:C32"/>
    <mergeCell ref="G32:J32"/>
    <mergeCell ref="B33:C33"/>
    <mergeCell ref="C12:J12"/>
    <mergeCell ref="C23:J23"/>
    <mergeCell ref="B29:C29"/>
    <mergeCell ref="G29:J29"/>
    <mergeCell ref="B30:C30"/>
    <mergeCell ref="B31:C31"/>
    <mergeCell ref="D31:J31"/>
  </mergeCells>
  <conditionalFormatting sqref="K20:K21">
    <cfRule type="containsText" dxfId="11" priority="1" operator="containsText" text="OK">
      <formula>NOT(ISERROR(SEARCH("OK",K20)))</formula>
    </cfRule>
    <cfRule type="containsText" dxfId="10" priority="2" operator="containsText" text="NO">
      <formula>NOT(ISERROR(SEARCH("NO",K20)))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29FC6-35C0-483E-AC8C-577467BE1C06}">
  <dimension ref="A1:M33"/>
  <sheetViews>
    <sheetView topLeftCell="A13" zoomScale="80" zoomScaleNormal="80" workbookViewId="0">
      <selection activeCell="M15" sqref="M15"/>
    </sheetView>
  </sheetViews>
  <sheetFormatPr defaultRowHeight="15" x14ac:dyDescent="0.25"/>
  <cols>
    <col min="1" max="1" width="8.140625" customWidth="1"/>
    <col min="2" max="2" width="7.42578125" customWidth="1"/>
    <col min="3" max="3" width="29.85546875" customWidth="1"/>
    <col min="4" max="4" width="14.140625" customWidth="1"/>
    <col min="5" max="5" width="16.5703125" customWidth="1"/>
    <col min="6" max="6" width="12" customWidth="1"/>
    <col min="7" max="7" width="14.28515625" customWidth="1"/>
    <col min="8" max="8" width="13.7109375" customWidth="1"/>
    <col min="9" max="9" width="12.42578125" customWidth="1"/>
    <col min="10" max="10" width="14.7109375" customWidth="1"/>
    <col min="13" max="13" width="18.7109375" customWidth="1"/>
  </cols>
  <sheetData>
    <row r="1" spans="1:10" ht="36.6" customHeight="1" x14ac:dyDescent="0.25">
      <c r="A1" s="139" t="s">
        <v>39</v>
      </c>
      <c r="B1" s="164" t="s">
        <v>102</v>
      </c>
      <c r="C1" s="141" t="s">
        <v>0</v>
      </c>
      <c r="D1" s="143" t="s">
        <v>1</v>
      </c>
      <c r="E1" s="143"/>
      <c r="F1" s="144" t="s">
        <v>2</v>
      </c>
      <c r="G1" s="143" t="s">
        <v>3</v>
      </c>
      <c r="H1" s="143"/>
      <c r="I1" s="144" t="s">
        <v>4</v>
      </c>
      <c r="J1" s="146" t="s">
        <v>5</v>
      </c>
    </row>
    <row r="2" spans="1:10" ht="35.450000000000003" customHeight="1" thickBot="1" x14ac:dyDescent="0.3">
      <c r="A2" s="140"/>
      <c r="B2" s="165"/>
      <c r="C2" s="142"/>
      <c r="D2" s="33" t="s">
        <v>6</v>
      </c>
      <c r="E2" s="33" t="s">
        <v>7</v>
      </c>
      <c r="F2" s="145"/>
      <c r="G2" s="33" t="s">
        <v>6</v>
      </c>
      <c r="H2" s="33" t="s">
        <v>8</v>
      </c>
      <c r="I2" s="145"/>
      <c r="J2" s="147"/>
    </row>
    <row r="3" spans="1:10" ht="21" customHeight="1" thickBot="1" x14ac:dyDescent="0.3">
      <c r="A3" s="32"/>
      <c r="B3" s="166" t="s">
        <v>34</v>
      </c>
      <c r="C3" s="148"/>
      <c r="D3" s="149"/>
      <c r="E3" s="150"/>
      <c r="F3" s="150"/>
      <c r="G3" s="150"/>
      <c r="H3" s="150"/>
      <c r="I3" s="150"/>
      <c r="J3" s="151"/>
    </row>
    <row r="4" spans="1:10" ht="16.899999999999999" customHeight="1" x14ac:dyDescent="0.25">
      <c r="A4" s="30" t="s">
        <v>9</v>
      </c>
      <c r="B4" s="31"/>
      <c r="C4" s="167" t="s">
        <v>10</v>
      </c>
      <c r="D4" s="168"/>
      <c r="E4" s="168"/>
      <c r="F4" s="168"/>
      <c r="G4" s="168"/>
      <c r="H4" s="168"/>
      <c r="I4" s="168"/>
      <c r="J4" s="169"/>
    </row>
    <row r="5" spans="1:10" ht="25.15" customHeight="1" x14ac:dyDescent="0.25">
      <c r="A5" s="21" t="s">
        <v>12</v>
      </c>
      <c r="B5" s="17" t="s">
        <v>12</v>
      </c>
      <c r="C5" s="2" t="s">
        <v>11</v>
      </c>
      <c r="D5" s="3"/>
      <c r="E5" s="3"/>
      <c r="F5" s="4">
        <f t="shared" ref="F5:F7" si="0">D5+E5</f>
        <v>0</v>
      </c>
      <c r="G5" s="3"/>
      <c r="H5" s="3"/>
      <c r="I5" s="4">
        <f t="shared" ref="I5:I7" si="1">G5+H5</f>
        <v>0</v>
      </c>
      <c r="J5" s="5">
        <f t="shared" ref="J5:J7" si="2">F5+I5</f>
        <v>0</v>
      </c>
    </row>
    <row r="6" spans="1:10" ht="39" customHeight="1" x14ac:dyDescent="0.25">
      <c r="A6" s="21" t="s">
        <v>35</v>
      </c>
      <c r="B6" s="17" t="s">
        <v>35</v>
      </c>
      <c r="C6" s="2" t="s">
        <v>13</v>
      </c>
      <c r="D6" s="3"/>
      <c r="E6" s="3"/>
      <c r="F6" s="4">
        <f t="shared" si="0"/>
        <v>0</v>
      </c>
      <c r="G6" s="3"/>
      <c r="H6" s="3"/>
      <c r="I6" s="4">
        <f t="shared" si="1"/>
        <v>0</v>
      </c>
      <c r="J6" s="5">
        <f t="shared" si="2"/>
        <v>0</v>
      </c>
    </row>
    <row r="7" spans="1:10" ht="39" customHeight="1" x14ac:dyDescent="0.25">
      <c r="A7" s="21" t="s">
        <v>37</v>
      </c>
      <c r="B7" s="17" t="s">
        <v>37</v>
      </c>
      <c r="C7" s="2" t="s">
        <v>36</v>
      </c>
      <c r="D7" s="3"/>
      <c r="E7" s="3"/>
      <c r="F7" s="4">
        <f t="shared" si="0"/>
        <v>0</v>
      </c>
      <c r="G7" s="3"/>
      <c r="H7" s="3"/>
      <c r="I7" s="4">
        <f t="shared" si="1"/>
        <v>0</v>
      </c>
      <c r="J7" s="5">
        <f t="shared" si="2"/>
        <v>0</v>
      </c>
    </row>
    <row r="8" spans="1:10" ht="25.9" customHeight="1" x14ac:dyDescent="0.25">
      <c r="A8" s="22"/>
      <c r="B8" s="18"/>
      <c r="C8" s="6" t="s">
        <v>99</v>
      </c>
      <c r="D8" s="7">
        <f>SUM(D5:D7)</f>
        <v>0</v>
      </c>
      <c r="E8" s="7">
        <f t="shared" ref="E8:J8" si="3">SUM(E5:E7)</f>
        <v>0</v>
      </c>
      <c r="F8" s="7">
        <f t="shared" si="3"/>
        <v>0</v>
      </c>
      <c r="G8" s="7">
        <f t="shared" si="3"/>
        <v>0</v>
      </c>
      <c r="H8" s="7">
        <f t="shared" si="3"/>
        <v>0</v>
      </c>
      <c r="I8" s="7">
        <f t="shared" si="3"/>
        <v>0</v>
      </c>
      <c r="J8" s="8">
        <f t="shared" si="3"/>
        <v>0</v>
      </c>
    </row>
    <row r="9" spans="1:10" ht="16.899999999999999" customHeight="1" x14ac:dyDescent="0.25">
      <c r="A9" s="20" t="s">
        <v>14</v>
      </c>
      <c r="B9" s="1"/>
      <c r="C9" s="158" t="s">
        <v>15</v>
      </c>
      <c r="D9" s="159"/>
      <c r="E9" s="159"/>
      <c r="F9" s="159"/>
      <c r="G9" s="159"/>
      <c r="H9" s="159"/>
      <c r="I9" s="159"/>
      <c r="J9" s="160"/>
    </row>
    <row r="10" spans="1:10" ht="32.450000000000003" customHeight="1" x14ac:dyDescent="0.25">
      <c r="A10" s="23" t="s">
        <v>16</v>
      </c>
      <c r="B10" s="9" t="s">
        <v>103</v>
      </c>
      <c r="C10" s="10" t="s">
        <v>17</v>
      </c>
      <c r="D10" s="3"/>
      <c r="E10" s="3"/>
      <c r="F10" s="4">
        <f>D10+E10</f>
        <v>0</v>
      </c>
      <c r="G10" s="3"/>
      <c r="H10" s="3"/>
      <c r="I10" s="4">
        <f>G10+H10</f>
        <v>0</v>
      </c>
      <c r="J10" s="5">
        <f>F10+I10</f>
        <v>0</v>
      </c>
    </row>
    <row r="11" spans="1:10" ht="22.15" customHeight="1" x14ac:dyDescent="0.25">
      <c r="A11" s="23"/>
      <c r="B11" s="19"/>
      <c r="C11" s="6" t="s">
        <v>99</v>
      </c>
      <c r="D11" s="7">
        <f>SUM(D10:D10)</f>
        <v>0</v>
      </c>
      <c r="E11" s="7">
        <f>SUM(E10:E10)</f>
        <v>0</v>
      </c>
      <c r="F11" s="7">
        <f>D11+E11</f>
        <v>0</v>
      </c>
      <c r="G11" s="7">
        <f>SUM(G10:G10)</f>
        <v>0</v>
      </c>
      <c r="H11" s="7">
        <f>SUM(H10:H10)</f>
        <v>0</v>
      </c>
      <c r="I11" s="7">
        <f>G11+H11</f>
        <v>0</v>
      </c>
      <c r="J11" s="8">
        <f>F11+I11</f>
        <v>0</v>
      </c>
    </row>
    <row r="12" spans="1:10" x14ac:dyDescent="0.25">
      <c r="A12" s="20" t="s">
        <v>18</v>
      </c>
      <c r="B12" s="1"/>
      <c r="C12" s="155" t="s">
        <v>19</v>
      </c>
      <c r="D12" s="156"/>
      <c r="E12" s="156"/>
      <c r="F12" s="156"/>
      <c r="G12" s="156"/>
      <c r="H12" s="156"/>
      <c r="I12" s="156"/>
      <c r="J12" s="157"/>
    </row>
    <row r="13" spans="1:10" ht="35.450000000000003" customHeight="1" x14ac:dyDescent="0.25">
      <c r="A13" s="24" t="s">
        <v>20</v>
      </c>
      <c r="B13" s="9" t="s">
        <v>20</v>
      </c>
      <c r="C13" s="11" t="s">
        <v>128</v>
      </c>
      <c r="D13" s="3"/>
      <c r="E13" s="3"/>
      <c r="F13" s="4">
        <f t="shared" ref="F13:F20" si="4">D13+E13</f>
        <v>0</v>
      </c>
      <c r="G13" s="3"/>
      <c r="H13" s="3"/>
      <c r="I13" s="4">
        <f t="shared" ref="I13:I20" si="5">G13+H13</f>
        <v>0</v>
      </c>
      <c r="J13" s="5">
        <f t="shared" ref="J13:J20" si="6">F13+I13</f>
        <v>0</v>
      </c>
    </row>
    <row r="14" spans="1:10" ht="35.450000000000003" customHeight="1" x14ac:dyDescent="0.25">
      <c r="A14" s="24" t="s">
        <v>21</v>
      </c>
      <c r="B14" s="9" t="s">
        <v>21</v>
      </c>
      <c r="C14" s="11" t="s">
        <v>86</v>
      </c>
      <c r="D14" s="3"/>
      <c r="E14" s="3"/>
      <c r="F14" s="4">
        <f>SUM(D14:E14)</f>
        <v>0</v>
      </c>
      <c r="G14" s="3"/>
      <c r="H14" s="3"/>
      <c r="I14" s="4">
        <f>SUM(G14:H14)</f>
        <v>0</v>
      </c>
      <c r="J14" s="5">
        <f t="shared" si="6"/>
        <v>0</v>
      </c>
    </row>
    <row r="15" spans="1:10" ht="35.450000000000003" customHeight="1" x14ac:dyDescent="0.25">
      <c r="A15" s="24" t="s">
        <v>89</v>
      </c>
      <c r="B15" s="9" t="s">
        <v>89</v>
      </c>
      <c r="C15" s="11" t="s">
        <v>87</v>
      </c>
      <c r="D15" s="3"/>
      <c r="E15" s="3"/>
      <c r="F15" s="4">
        <f t="shared" ref="F15:F18" si="7">SUM(D15:E15)</f>
        <v>0</v>
      </c>
      <c r="G15" s="3"/>
      <c r="H15" s="3"/>
      <c r="I15" s="4">
        <f t="shared" ref="I15:I19" si="8">SUM(G15:H15)</f>
        <v>0</v>
      </c>
      <c r="J15" s="5">
        <f t="shared" si="6"/>
        <v>0</v>
      </c>
    </row>
    <row r="16" spans="1:10" ht="58.9" customHeight="1" x14ac:dyDescent="0.25">
      <c r="A16" s="24" t="s">
        <v>90</v>
      </c>
      <c r="B16" s="9" t="s">
        <v>90</v>
      </c>
      <c r="C16" s="11" t="s">
        <v>88</v>
      </c>
      <c r="D16" s="3"/>
      <c r="E16" s="3"/>
      <c r="F16" s="4">
        <f t="shared" si="7"/>
        <v>0</v>
      </c>
      <c r="G16" s="3"/>
      <c r="H16" s="3"/>
      <c r="I16" s="4">
        <f t="shared" si="8"/>
        <v>0</v>
      </c>
      <c r="J16" s="5">
        <f t="shared" si="6"/>
        <v>0</v>
      </c>
    </row>
    <row r="17" spans="1:13" ht="40.9" customHeight="1" x14ac:dyDescent="0.25">
      <c r="A17" s="24" t="s">
        <v>91</v>
      </c>
      <c r="B17" s="9" t="s">
        <v>91</v>
      </c>
      <c r="C17" s="11" t="s">
        <v>93</v>
      </c>
      <c r="D17" s="3"/>
      <c r="E17" s="3"/>
      <c r="F17" s="4">
        <f t="shared" si="7"/>
        <v>0</v>
      </c>
      <c r="G17" s="3"/>
      <c r="H17" s="3"/>
      <c r="I17" s="4">
        <f t="shared" si="8"/>
        <v>0</v>
      </c>
      <c r="J17" s="5">
        <f t="shared" si="6"/>
        <v>0</v>
      </c>
    </row>
    <row r="18" spans="1:13" ht="58.9" customHeight="1" x14ac:dyDescent="0.25">
      <c r="A18" s="24" t="s">
        <v>92</v>
      </c>
      <c r="B18" s="9" t="s">
        <v>92</v>
      </c>
      <c r="C18" s="11" t="s">
        <v>94</v>
      </c>
      <c r="D18" s="3"/>
      <c r="E18" s="3"/>
      <c r="F18" s="4">
        <f t="shared" si="7"/>
        <v>0</v>
      </c>
      <c r="G18" s="3"/>
      <c r="H18" s="3"/>
      <c r="I18" s="4">
        <f t="shared" si="8"/>
        <v>0</v>
      </c>
      <c r="J18" s="5">
        <f t="shared" si="6"/>
        <v>0</v>
      </c>
    </row>
    <row r="19" spans="1:13" ht="48.6" customHeight="1" x14ac:dyDescent="0.25">
      <c r="A19" s="24" t="s">
        <v>96</v>
      </c>
      <c r="B19" s="9"/>
      <c r="C19" s="90" t="s">
        <v>95</v>
      </c>
      <c r="D19" s="3"/>
      <c r="E19" s="3"/>
      <c r="F19" s="4">
        <f t="shared" si="4"/>
        <v>0</v>
      </c>
      <c r="G19" s="3"/>
      <c r="H19" s="3"/>
      <c r="I19" s="4">
        <f t="shared" si="8"/>
        <v>0</v>
      </c>
      <c r="J19" s="97">
        <f t="shared" si="6"/>
        <v>0</v>
      </c>
    </row>
    <row r="20" spans="1:13" ht="73.900000000000006" customHeight="1" x14ac:dyDescent="0.25">
      <c r="A20" s="24" t="s">
        <v>97</v>
      </c>
      <c r="B20" s="9" t="s">
        <v>104</v>
      </c>
      <c r="C20" s="90" t="s">
        <v>98</v>
      </c>
      <c r="D20" s="3"/>
      <c r="E20" s="3"/>
      <c r="F20" s="4">
        <f t="shared" si="4"/>
        <v>0</v>
      </c>
      <c r="G20" s="3"/>
      <c r="H20" s="3"/>
      <c r="I20" s="94">
        <f t="shared" si="5"/>
        <v>0</v>
      </c>
      <c r="J20" s="4">
        <f t="shared" si="6"/>
        <v>0</v>
      </c>
      <c r="K20" s="95"/>
      <c r="L20" s="15"/>
      <c r="M20" s="99"/>
    </row>
    <row r="21" spans="1:13" ht="24" customHeight="1" x14ac:dyDescent="0.25">
      <c r="A21" s="24"/>
      <c r="B21" s="19"/>
      <c r="C21" s="91" t="s">
        <v>101</v>
      </c>
      <c r="D21" s="92">
        <f>SUM(D19:D20)</f>
        <v>0</v>
      </c>
      <c r="E21" s="92">
        <f>SUM(E19:E20)</f>
        <v>0</v>
      </c>
      <c r="F21" s="92">
        <f t="shared" ref="F21:J21" si="9">SUM(F19:F20)</f>
        <v>0</v>
      </c>
      <c r="G21" s="92">
        <f t="shared" ref="G21" si="10">SUM(F21)</f>
        <v>0</v>
      </c>
      <c r="H21" s="92">
        <f>SUM(H19:H20)</f>
        <v>0</v>
      </c>
      <c r="I21" s="92">
        <f t="shared" si="9"/>
        <v>0</v>
      </c>
      <c r="J21" s="98">
        <f t="shared" si="9"/>
        <v>0</v>
      </c>
      <c r="K21" s="96" t="str">
        <f>IF(F21&lt;=15%*(F8+F11+F13+F14+F15+F16+F17+F18+F25),"OK","NO")</f>
        <v>OK</v>
      </c>
      <c r="L21" s="15"/>
      <c r="M21" s="100" t="s">
        <v>110</v>
      </c>
    </row>
    <row r="22" spans="1:13" ht="19.899999999999999" customHeight="1" x14ac:dyDescent="0.25">
      <c r="A22" s="23"/>
      <c r="B22" s="19"/>
      <c r="C22" s="6" t="s">
        <v>100</v>
      </c>
      <c r="D22" s="7">
        <f>D13+D14+D15+D16+D17+D18+D21</f>
        <v>0</v>
      </c>
      <c r="E22" s="7">
        <f t="shared" ref="E22:J22" si="11">E13+E14+E15+E16+E17+E18+E21</f>
        <v>0</v>
      </c>
      <c r="F22" s="7">
        <f t="shared" si="11"/>
        <v>0</v>
      </c>
      <c r="G22" s="7">
        <f t="shared" si="11"/>
        <v>0</v>
      </c>
      <c r="H22" s="7">
        <f t="shared" si="11"/>
        <v>0</v>
      </c>
      <c r="I22" s="7">
        <f t="shared" si="11"/>
        <v>0</v>
      </c>
      <c r="J22" s="7">
        <f t="shared" si="11"/>
        <v>0</v>
      </c>
    </row>
    <row r="23" spans="1:13" x14ac:dyDescent="0.25">
      <c r="A23" s="20" t="s">
        <v>22</v>
      </c>
      <c r="B23" s="1"/>
      <c r="C23" s="158" t="s">
        <v>23</v>
      </c>
      <c r="D23" s="159"/>
      <c r="E23" s="159"/>
      <c r="F23" s="159"/>
      <c r="G23" s="159"/>
      <c r="H23" s="159"/>
      <c r="I23" s="159"/>
      <c r="J23" s="160"/>
    </row>
    <row r="24" spans="1:13" ht="16.149999999999999" customHeight="1" x14ac:dyDescent="0.25">
      <c r="A24" s="23" t="s">
        <v>24</v>
      </c>
      <c r="B24" s="9"/>
      <c r="C24" s="11" t="s">
        <v>25</v>
      </c>
      <c r="D24" s="12">
        <f>SUM(D25:D26)</f>
        <v>0</v>
      </c>
      <c r="E24" s="12">
        <f t="shared" ref="E24:J24" si="12">SUM(E25:E26)</f>
        <v>0</v>
      </c>
      <c r="F24" s="4">
        <f t="shared" si="12"/>
        <v>0</v>
      </c>
      <c r="G24" s="12">
        <f t="shared" si="12"/>
        <v>0</v>
      </c>
      <c r="H24" s="12">
        <f t="shared" si="12"/>
        <v>0</v>
      </c>
      <c r="I24" s="4">
        <f t="shared" si="12"/>
        <v>0</v>
      </c>
      <c r="J24" s="5">
        <f t="shared" si="12"/>
        <v>0</v>
      </c>
    </row>
    <row r="25" spans="1:13" ht="30" customHeight="1" x14ac:dyDescent="0.25">
      <c r="A25" s="25" t="s">
        <v>26</v>
      </c>
      <c r="B25" s="13" t="s">
        <v>105</v>
      </c>
      <c r="C25" s="11" t="s">
        <v>27</v>
      </c>
      <c r="D25" s="3"/>
      <c r="E25" s="3"/>
      <c r="F25" s="4">
        <f t="shared" ref="F25:F26" si="13">D25+E25</f>
        <v>0</v>
      </c>
      <c r="G25" s="3"/>
      <c r="H25" s="3"/>
      <c r="I25" s="4">
        <f t="shared" ref="I25:I26" si="14">G25+H25</f>
        <v>0</v>
      </c>
      <c r="J25" s="5">
        <f t="shared" ref="J25:J26" si="15">F25+I25</f>
        <v>0</v>
      </c>
    </row>
    <row r="26" spans="1:13" ht="21.6" customHeight="1" x14ac:dyDescent="0.25">
      <c r="A26" s="25" t="s">
        <v>28</v>
      </c>
      <c r="B26" s="13" t="s">
        <v>106</v>
      </c>
      <c r="C26" s="11" t="s">
        <v>29</v>
      </c>
      <c r="D26" s="3"/>
      <c r="E26" s="3"/>
      <c r="F26" s="4">
        <f t="shared" si="13"/>
        <v>0</v>
      </c>
      <c r="G26" s="3"/>
      <c r="H26" s="3"/>
      <c r="I26" s="4">
        <f t="shared" si="14"/>
        <v>0</v>
      </c>
      <c r="J26" s="5">
        <f t="shared" si="15"/>
        <v>0</v>
      </c>
    </row>
    <row r="27" spans="1:13" ht="21.6" customHeight="1" x14ac:dyDescent="0.25">
      <c r="A27" s="26" t="s">
        <v>30</v>
      </c>
      <c r="B27" s="14" t="s">
        <v>30</v>
      </c>
      <c r="C27" s="27" t="s">
        <v>31</v>
      </c>
      <c r="D27" s="3"/>
      <c r="E27" s="3"/>
      <c r="F27" s="4">
        <f>D27+E27</f>
        <v>0</v>
      </c>
      <c r="G27" s="3"/>
      <c r="H27" s="3"/>
      <c r="I27" s="4">
        <f>G27+H27</f>
        <v>0</v>
      </c>
      <c r="J27" s="5">
        <f>F27+I27</f>
        <v>0</v>
      </c>
    </row>
    <row r="28" spans="1:13" ht="23.45" customHeight="1" thickBot="1" x14ac:dyDescent="0.3">
      <c r="A28" s="34"/>
      <c r="B28" s="35"/>
      <c r="C28" s="36" t="s">
        <v>100</v>
      </c>
      <c r="D28" s="37">
        <f>D24+D27</f>
        <v>0</v>
      </c>
      <c r="E28" s="38">
        <f t="shared" ref="E28:J28" si="16">E24+E27</f>
        <v>0</v>
      </c>
      <c r="F28" s="38">
        <f t="shared" si="16"/>
        <v>0</v>
      </c>
      <c r="G28" s="38">
        <f t="shared" si="16"/>
        <v>0</v>
      </c>
      <c r="H28" s="38">
        <f t="shared" si="16"/>
        <v>0</v>
      </c>
      <c r="I28" s="38">
        <f t="shared" si="16"/>
        <v>0</v>
      </c>
      <c r="J28" s="39">
        <f t="shared" si="16"/>
        <v>0</v>
      </c>
    </row>
    <row r="29" spans="1:13" ht="23.45" customHeight="1" thickBot="1" x14ac:dyDescent="0.3">
      <c r="A29" s="28"/>
      <c r="B29" s="161" t="s">
        <v>38</v>
      </c>
      <c r="C29" s="134"/>
      <c r="D29" s="29">
        <f>D8+D11+D22+D25</f>
        <v>0</v>
      </c>
      <c r="E29" s="29">
        <f t="shared" ref="E29:F29" si="17">E8+E11+E22+E25</f>
        <v>0</v>
      </c>
      <c r="F29" s="29">
        <f t="shared" si="17"/>
        <v>0</v>
      </c>
      <c r="G29" s="135"/>
      <c r="H29" s="136"/>
      <c r="I29" s="136"/>
      <c r="J29" s="137"/>
    </row>
    <row r="30" spans="1:13" ht="23.45" customHeight="1" thickBot="1" x14ac:dyDescent="0.3">
      <c r="A30" s="43"/>
      <c r="B30" s="162" t="s">
        <v>33</v>
      </c>
      <c r="C30" s="138"/>
      <c r="D30" s="44">
        <f>D8+D11+D22+D28</f>
        <v>0</v>
      </c>
      <c r="E30" s="44">
        <f t="shared" ref="E30:J30" si="18">E8+E11+E22+E28</f>
        <v>0</v>
      </c>
      <c r="F30" s="44">
        <f t="shared" si="18"/>
        <v>0</v>
      </c>
      <c r="G30" s="44">
        <f t="shared" si="18"/>
        <v>0</v>
      </c>
      <c r="H30" s="44">
        <f t="shared" si="18"/>
        <v>0</v>
      </c>
      <c r="I30" s="44">
        <f t="shared" si="18"/>
        <v>0</v>
      </c>
      <c r="J30" s="44">
        <f t="shared" si="18"/>
        <v>0</v>
      </c>
    </row>
    <row r="31" spans="1:13" ht="23.45" customHeight="1" thickBot="1" x14ac:dyDescent="0.3">
      <c r="A31" s="45"/>
      <c r="B31" s="163" t="s">
        <v>40</v>
      </c>
      <c r="C31" s="130"/>
      <c r="D31" s="131"/>
      <c r="E31" s="132"/>
      <c r="F31" s="132"/>
      <c r="G31" s="132"/>
      <c r="H31" s="132"/>
      <c r="I31" s="132"/>
      <c r="J31" s="133"/>
    </row>
    <row r="32" spans="1:13" ht="30.6" customHeight="1" thickBot="1" x14ac:dyDescent="0.3">
      <c r="A32" s="40"/>
      <c r="B32" s="152" t="s">
        <v>41</v>
      </c>
      <c r="C32" s="126"/>
      <c r="D32" s="41">
        <f>D30*0.07</f>
        <v>0</v>
      </c>
      <c r="E32" s="41">
        <f t="shared" ref="E32:F32" si="19">E30*0.07</f>
        <v>0</v>
      </c>
      <c r="F32" s="42">
        <f t="shared" si="19"/>
        <v>0</v>
      </c>
      <c r="G32" s="127"/>
      <c r="H32" s="128"/>
      <c r="I32" s="128"/>
      <c r="J32" s="129"/>
    </row>
    <row r="33" spans="1:10" ht="22.9" customHeight="1" thickBot="1" x14ac:dyDescent="0.3">
      <c r="A33" s="16"/>
      <c r="B33" s="153" t="s">
        <v>32</v>
      </c>
      <c r="C33" s="154"/>
      <c r="D33" s="16">
        <f>D30+D32</f>
        <v>0</v>
      </c>
      <c r="E33" s="16">
        <f t="shared" ref="E33:F33" si="20">E30+E32</f>
        <v>0</v>
      </c>
      <c r="F33" s="16">
        <f t="shared" si="20"/>
        <v>0</v>
      </c>
      <c r="G33" s="16">
        <f>G30</f>
        <v>0</v>
      </c>
      <c r="H33" s="16">
        <f t="shared" ref="H33:J33" si="21">H30</f>
        <v>0</v>
      </c>
      <c r="I33" s="16">
        <f t="shared" si="21"/>
        <v>0</v>
      </c>
      <c r="J33" s="16">
        <f t="shared" si="21"/>
        <v>0</v>
      </c>
    </row>
  </sheetData>
  <mergeCells count="22">
    <mergeCell ref="C9:J9"/>
    <mergeCell ref="A1:A2"/>
    <mergeCell ref="B1:B2"/>
    <mergeCell ref="C1:C2"/>
    <mergeCell ref="D1:E1"/>
    <mergeCell ref="F1:F2"/>
    <mergeCell ref="G1:H1"/>
    <mergeCell ref="I1:I2"/>
    <mergeCell ref="J1:J2"/>
    <mergeCell ref="B3:C3"/>
    <mergeCell ref="D3:J3"/>
    <mergeCell ref="C4:J4"/>
    <mergeCell ref="B32:C32"/>
    <mergeCell ref="G32:J32"/>
    <mergeCell ref="B33:C33"/>
    <mergeCell ref="C12:J12"/>
    <mergeCell ref="C23:J23"/>
    <mergeCell ref="B29:C29"/>
    <mergeCell ref="G29:J29"/>
    <mergeCell ref="B30:C30"/>
    <mergeCell ref="B31:C31"/>
    <mergeCell ref="D31:J31"/>
  </mergeCells>
  <conditionalFormatting sqref="K20:K21">
    <cfRule type="containsText" dxfId="9" priority="1" operator="containsText" text="OK">
      <formula>NOT(ISERROR(SEARCH("OK",K20)))</formula>
    </cfRule>
    <cfRule type="containsText" dxfId="8" priority="2" operator="containsText" text="NO">
      <formula>NOT(ISERROR(SEARCH("NO",K20)))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E068C-0933-4257-BD08-3B3DB45DFDEA}">
  <dimension ref="A1:M33"/>
  <sheetViews>
    <sheetView zoomScale="90" zoomScaleNormal="90" workbookViewId="0">
      <selection activeCell="M9" sqref="M9"/>
    </sheetView>
  </sheetViews>
  <sheetFormatPr defaultRowHeight="15" x14ac:dyDescent="0.25"/>
  <cols>
    <col min="1" max="1" width="8.140625" customWidth="1"/>
    <col min="2" max="2" width="7.42578125" customWidth="1"/>
    <col min="3" max="3" width="29.85546875" customWidth="1"/>
    <col min="4" max="4" width="14.140625" customWidth="1"/>
    <col min="5" max="5" width="16.5703125" customWidth="1"/>
    <col min="6" max="6" width="12" customWidth="1"/>
    <col min="7" max="7" width="14.28515625" customWidth="1"/>
    <col min="8" max="8" width="13.7109375" customWidth="1"/>
    <col min="9" max="9" width="12.42578125" customWidth="1"/>
    <col min="10" max="10" width="14.7109375" customWidth="1"/>
    <col min="13" max="13" width="18.7109375" customWidth="1"/>
  </cols>
  <sheetData>
    <row r="1" spans="1:10" ht="36.6" customHeight="1" x14ac:dyDescent="0.25">
      <c r="A1" s="139" t="s">
        <v>39</v>
      </c>
      <c r="B1" s="164" t="s">
        <v>102</v>
      </c>
      <c r="C1" s="141" t="s">
        <v>0</v>
      </c>
      <c r="D1" s="143" t="s">
        <v>1</v>
      </c>
      <c r="E1" s="143"/>
      <c r="F1" s="144" t="s">
        <v>2</v>
      </c>
      <c r="G1" s="143" t="s">
        <v>3</v>
      </c>
      <c r="H1" s="143"/>
      <c r="I1" s="144" t="s">
        <v>4</v>
      </c>
      <c r="J1" s="146" t="s">
        <v>5</v>
      </c>
    </row>
    <row r="2" spans="1:10" ht="35.450000000000003" customHeight="1" thickBot="1" x14ac:dyDescent="0.3">
      <c r="A2" s="140"/>
      <c r="B2" s="165"/>
      <c r="C2" s="142"/>
      <c r="D2" s="33" t="s">
        <v>6</v>
      </c>
      <c r="E2" s="33" t="s">
        <v>7</v>
      </c>
      <c r="F2" s="145"/>
      <c r="G2" s="33" t="s">
        <v>6</v>
      </c>
      <c r="H2" s="33" t="s">
        <v>8</v>
      </c>
      <c r="I2" s="145"/>
      <c r="J2" s="147"/>
    </row>
    <row r="3" spans="1:10" ht="21" customHeight="1" thickBot="1" x14ac:dyDescent="0.3">
      <c r="A3" s="32"/>
      <c r="B3" s="166" t="s">
        <v>34</v>
      </c>
      <c r="C3" s="148"/>
      <c r="D3" s="149"/>
      <c r="E3" s="150"/>
      <c r="F3" s="150"/>
      <c r="G3" s="150"/>
      <c r="H3" s="150"/>
      <c r="I3" s="150"/>
      <c r="J3" s="151"/>
    </row>
    <row r="4" spans="1:10" ht="16.899999999999999" customHeight="1" x14ac:dyDescent="0.25">
      <c r="A4" s="30" t="s">
        <v>9</v>
      </c>
      <c r="B4" s="31"/>
      <c r="C4" s="167" t="s">
        <v>10</v>
      </c>
      <c r="D4" s="168"/>
      <c r="E4" s="168"/>
      <c r="F4" s="168"/>
      <c r="G4" s="168"/>
      <c r="H4" s="168"/>
      <c r="I4" s="168"/>
      <c r="J4" s="169"/>
    </row>
    <row r="5" spans="1:10" ht="25.15" customHeight="1" x14ac:dyDescent="0.25">
      <c r="A5" s="21" t="s">
        <v>12</v>
      </c>
      <c r="B5" s="17" t="s">
        <v>12</v>
      </c>
      <c r="C5" s="2" t="s">
        <v>11</v>
      </c>
      <c r="D5" s="3"/>
      <c r="E5" s="3"/>
      <c r="F5" s="4">
        <f t="shared" ref="F5:F7" si="0">D5+E5</f>
        <v>0</v>
      </c>
      <c r="G5" s="3"/>
      <c r="H5" s="3"/>
      <c r="I5" s="4">
        <f t="shared" ref="I5:I7" si="1">G5+H5</f>
        <v>0</v>
      </c>
      <c r="J5" s="5">
        <f t="shared" ref="J5:J7" si="2">F5+I5</f>
        <v>0</v>
      </c>
    </row>
    <row r="6" spans="1:10" ht="39" customHeight="1" x14ac:dyDescent="0.25">
      <c r="A6" s="21" t="s">
        <v>35</v>
      </c>
      <c r="B6" s="17" t="s">
        <v>35</v>
      </c>
      <c r="C6" s="2" t="s">
        <v>13</v>
      </c>
      <c r="D6" s="3"/>
      <c r="E6" s="3"/>
      <c r="F6" s="4">
        <f t="shared" si="0"/>
        <v>0</v>
      </c>
      <c r="G6" s="3"/>
      <c r="H6" s="3"/>
      <c r="I6" s="4">
        <f t="shared" si="1"/>
        <v>0</v>
      </c>
      <c r="J6" s="5">
        <f t="shared" si="2"/>
        <v>0</v>
      </c>
    </row>
    <row r="7" spans="1:10" ht="39" customHeight="1" x14ac:dyDescent="0.25">
      <c r="A7" s="21" t="s">
        <v>37</v>
      </c>
      <c r="B7" s="17" t="s">
        <v>37</v>
      </c>
      <c r="C7" s="2" t="s">
        <v>36</v>
      </c>
      <c r="D7" s="3"/>
      <c r="E7" s="3"/>
      <c r="F7" s="4">
        <f t="shared" si="0"/>
        <v>0</v>
      </c>
      <c r="G7" s="3"/>
      <c r="H7" s="3"/>
      <c r="I7" s="4">
        <f t="shared" si="1"/>
        <v>0</v>
      </c>
      <c r="J7" s="5">
        <f t="shared" si="2"/>
        <v>0</v>
      </c>
    </row>
    <row r="8" spans="1:10" ht="25.9" customHeight="1" x14ac:dyDescent="0.25">
      <c r="A8" s="22"/>
      <c r="B8" s="18"/>
      <c r="C8" s="6" t="s">
        <v>99</v>
      </c>
      <c r="D8" s="7">
        <f>SUM(D5:D7)</f>
        <v>0</v>
      </c>
      <c r="E8" s="7">
        <f t="shared" ref="E8:J8" si="3">SUM(E5:E7)</f>
        <v>0</v>
      </c>
      <c r="F8" s="7">
        <f t="shared" si="3"/>
        <v>0</v>
      </c>
      <c r="G8" s="7">
        <f t="shared" si="3"/>
        <v>0</v>
      </c>
      <c r="H8" s="7">
        <f t="shared" si="3"/>
        <v>0</v>
      </c>
      <c r="I8" s="7">
        <f t="shared" si="3"/>
        <v>0</v>
      </c>
      <c r="J8" s="8">
        <f t="shared" si="3"/>
        <v>0</v>
      </c>
    </row>
    <row r="9" spans="1:10" ht="16.899999999999999" customHeight="1" x14ac:dyDescent="0.25">
      <c r="A9" s="20" t="s">
        <v>14</v>
      </c>
      <c r="B9" s="1"/>
      <c r="C9" s="158" t="s">
        <v>15</v>
      </c>
      <c r="D9" s="159"/>
      <c r="E9" s="159"/>
      <c r="F9" s="159"/>
      <c r="G9" s="159"/>
      <c r="H9" s="159"/>
      <c r="I9" s="159"/>
      <c r="J9" s="160"/>
    </row>
    <row r="10" spans="1:10" ht="32.450000000000003" customHeight="1" x14ac:dyDescent="0.25">
      <c r="A10" s="23" t="s">
        <v>16</v>
      </c>
      <c r="B10" s="9" t="s">
        <v>103</v>
      </c>
      <c r="C10" s="10" t="s">
        <v>17</v>
      </c>
      <c r="D10" s="3"/>
      <c r="E10" s="3"/>
      <c r="F10" s="4">
        <f>D10+E10</f>
        <v>0</v>
      </c>
      <c r="G10" s="3"/>
      <c r="H10" s="3"/>
      <c r="I10" s="4">
        <f>G10+H10</f>
        <v>0</v>
      </c>
      <c r="J10" s="5">
        <f>F10+I10</f>
        <v>0</v>
      </c>
    </row>
    <row r="11" spans="1:10" ht="22.15" customHeight="1" x14ac:dyDescent="0.25">
      <c r="A11" s="23"/>
      <c r="B11" s="19"/>
      <c r="C11" s="6" t="s">
        <v>99</v>
      </c>
      <c r="D11" s="7">
        <f>SUM(D10:D10)</f>
        <v>0</v>
      </c>
      <c r="E11" s="7">
        <f>SUM(E10:E10)</f>
        <v>0</v>
      </c>
      <c r="F11" s="7">
        <f>D11+E11</f>
        <v>0</v>
      </c>
      <c r="G11" s="7">
        <f>SUM(G10:G10)</f>
        <v>0</v>
      </c>
      <c r="H11" s="7">
        <f>SUM(H10:H10)</f>
        <v>0</v>
      </c>
      <c r="I11" s="7">
        <f>G11+H11</f>
        <v>0</v>
      </c>
      <c r="J11" s="8">
        <f>F11+I11</f>
        <v>0</v>
      </c>
    </row>
    <row r="12" spans="1:10" x14ac:dyDescent="0.25">
      <c r="A12" s="20" t="s">
        <v>18</v>
      </c>
      <c r="B12" s="1"/>
      <c r="C12" s="155" t="s">
        <v>19</v>
      </c>
      <c r="D12" s="156"/>
      <c r="E12" s="156"/>
      <c r="F12" s="156"/>
      <c r="G12" s="156"/>
      <c r="H12" s="156"/>
      <c r="I12" s="156"/>
      <c r="J12" s="157"/>
    </row>
    <row r="13" spans="1:10" ht="35.450000000000003" customHeight="1" x14ac:dyDescent="0.25">
      <c r="A13" s="24" t="s">
        <v>20</v>
      </c>
      <c r="B13" s="9" t="s">
        <v>20</v>
      </c>
      <c r="C13" s="11" t="s">
        <v>129</v>
      </c>
      <c r="D13" s="3"/>
      <c r="E13" s="3"/>
      <c r="F13" s="4">
        <f t="shared" ref="F13:F20" si="4">D13+E13</f>
        <v>0</v>
      </c>
      <c r="G13" s="3"/>
      <c r="H13" s="3"/>
      <c r="I13" s="4">
        <f t="shared" ref="I13:I20" si="5">G13+H13</f>
        <v>0</v>
      </c>
      <c r="J13" s="5">
        <f t="shared" ref="J13:J20" si="6">F13+I13</f>
        <v>0</v>
      </c>
    </row>
    <row r="14" spans="1:10" ht="35.450000000000003" customHeight="1" x14ac:dyDescent="0.25">
      <c r="A14" s="24" t="s">
        <v>21</v>
      </c>
      <c r="B14" s="9" t="s">
        <v>21</v>
      </c>
      <c r="C14" s="11" t="s">
        <v>86</v>
      </c>
      <c r="D14" s="3"/>
      <c r="E14" s="3"/>
      <c r="F14" s="4">
        <f t="shared" si="4"/>
        <v>0</v>
      </c>
      <c r="G14" s="3"/>
      <c r="H14" s="3"/>
      <c r="I14" s="4">
        <f t="shared" si="5"/>
        <v>0</v>
      </c>
      <c r="J14" s="5">
        <f t="shared" si="6"/>
        <v>0</v>
      </c>
    </row>
    <row r="15" spans="1:10" ht="35.450000000000003" customHeight="1" x14ac:dyDescent="0.25">
      <c r="A15" s="24" t="s">
        <v>89</v>
      </c>
      <c r="B15" s="9" t="s">
        <v>89</v>
      </c>
      <c r="C15" s="11" t="s">
        <v>87</v>
      </c>
      <c r="D15" s="3"/>
      <c r="E15" s="3"/>
      <c r="F15" s="4">
        <f t="shared" si="4"/>
        <v>0</v>
      </c>
      <c r="G15" s="3"/>
      <c r="H15" s="3"/>
      <c r="I15" s="4">
        <f t="shared" si="5"/>
        <v>0</v>
      </c>
      <c r="J15" s="5">
        <f t="shared" si="6"/>
        <v>0</v>
      </c>
    </row>
    <row r="16" spans="1:10" ht="58.9" customHeight="1" x14ac:dyDescent="0.25">
      <c r="A16" s="24" t="s">
        <v>90</v>
      </c>
      <c r="B16" s="9" t="s">
        <v>90</v>
      </c>
      <c r="C16" s="11" t="s">
        <v>88</v>
      </c>
      <c r="D16" s="3"/>
      <c r="E16" s="3"/>
      <c r="F16" s="4">
        <f t="shared" si="4"/>
        <v>0</v>
      </c>
      <c r="G16" s="3"/>
      <c r="H16" s="3"/>
      <c r="I16" s="4">
        <f t="shared" si="5"/>
        <v>0</v>
      </c>
      <c r="J16" s="5">
        <f t="shared" si="6"/>
        <v>0</v>
      </c>
    </row>
    <row r="17" spans="1:13" ht="40.9" customHeight="1" x14ac:dyDescent="0.25">
      <c r="A17" s="24" t="s">
        <v>91</v>
      </c>
      <c r="B17" s="9" t="s">
        <v>91</v>
      </c>
      <c r="C17" s="11" t="s">
        <v>93</v>
      </c>
      <c r="D17" s="3"/>
      <c r="E17" s="3"/>
      <c r="F17" s="4">
        <f t="shared" si="4"/>
        <v>0</v>
      </c>
      <c r="G17" s="3"/>
      <c r="H17" s="3"/>
      <c r="I17" s="4">
        <f t="shared" si="5"/>
        <v>0</v>
      </c>
      <c r="J17" s="5">
        <f t="shared" si="6"/>
        <v>0</v>
      </c>
    </row>
    <row r="18" spans="1:13" ht="58.9" customHeight="1" x14ac:dyDescent="0.25">
      <c r="A18" s="24" t="s">
        <v>92</v>
      </c>
      <c r="B18" s="9" t="s">
        <v>92</v>
      </c>
      <c r="C18" s="11" t="s">
        <v>94</v>
      </c>
      <c r="D18" s="3"/>
      <c r="E18" s="3"/>
      <c r="F18" s="4">
        <f t="shared" si="4"/>
        <v>0</v>
      </c>
      <c r="G18" s="3"/>
      <c r="H18" s="3"/>
      <c r="I18" s="4">
        <f t="shared" si="5"/>
        <v>0</v>
      </c>
      <c r="J18" s="5">
        <f t="shared" si="6"/>
        <v>0</v>
      </c>
    </row>
    <row r="19" spans="1:13" ht="48.6" customHeight="1" x14ac:dyDescent="0.25">
      <c r="A19" s="24" t="s">
        <v>96</v>
      </c>
      <c r="B19" s="9"/>
      <c r="C19" s="90" t="s">
        <v>95</v>
      </c>
      <c r="D19" s="3"/>
      <c r="E19" s="3"/>
      <c r="F19" s="4">
        <f t="shared" si="4"/>
        <v>0</v>
      </c>
      <c r="G19" s="3"/>
      <c r="H19" s="3"/>
      <c r="I19" s="4">
        <f t="shared" si="5"/>
        <v>0</v>
      </c>
      <c r="J19" s="97">
        <f t="shared" si="6"/>
        <v>0</v>
      </c>
    </row>
    <row r="20" spans="1:13" ht="73.900000000000006" customHeight="1" x14ac:dyDescent="0.25">
      <c r="A20" s="24" t="s">
        <v>97</v>
      </c>
      <c r="B20" s="9" t="s">
        <v>104</v>
      </c>
      <c r="C20" s="90" t="s">
        <v>98</v>
      </c>
      <c r="D20" s="3"/>
      <c r="E20" s="3"/>
      <c r="F20" s="4">
        <f t="shared" si="4"/>
        <v>0</v>
      </c>
      <c r="G20" s="3"/>
      <c r="H20" s="3"/>
      <c r="I20" s="94">
        <f t="shared" si="5"/>
        <v>0</v>
      </c>
      <c r="J20" s="4">
        <f t="shared" si="6"/>
        <v>0</v>
      </c>
      <c r="K20" s="95"/>
      <c r="L20" s="15"/>
      <c r="M20" s="99"/>
    </row>
    <row r="21" spans="1:13" ht="24" customHeight="1" x14ac:dyDescent="0.25">
      <c r="A21" s="24"/>
      <c r="B21" s="19"/>
      <c r="C21" s="91" t="s">
        <v>101</v>
      </c>
      <c r="D21" s="92">
        <f>SUM(D19:D20)</f>
        <v>0</v>
      </c>
      <c r="E21" s="92">
        <f t="shared" ref="E21:J21" si="7">SUM(E19:E20)</f>
        <v>0</v>
      </c>
      <c r="F21" s="92">
        <f t="shared" si="7"/>
        <v>0</v>
      </c>
      <c r="G21" s="92">
        <f t="shared" si="7"/>
        <v>0</v>
      </c>
      <c r="H21" s="92">
        <f t="shared" si="7"/>
        <v>0</v>
      </c>
      <c r="I21" s="92">
        <f t="shared" si="7"/>
        <v>0</v>
      </c>
      <c r="J21" s="98">
        <f t="shared" si="7"/>
        <v>0</v>
      </c>
      <c r="K21" s="96" t="str">
        <f>IF(F21&lt;=15%*(F8+F11+F13+F14+F15+F16+F17+F18+F25),"OK","NO")</f>
        <v>OK</v>
      </c>
      <c r="L21" s="15"/>
      <c r="M21" s="100" t="s">
        <v>110</v>
      </c>
    </row>
    <row r="22" spans="1:13" ht="19.899999999999999" customHeight="1" x14ac:dyDescent="0.25">
      <c r="A22" s="23"/>
      <c r="B22" s="19"/>
      <c r="C22" s="6" t="s">
        <v>100</v>
      </c>
      <c r="D22" s="7">
        <f>D13+D14+D15+D16+D17+D18+D21</f>
        <v>0</v>
      </c>
      <c r="E22" s="7">
        <f t="shared" ref="E22:J22" si="8">E13+E14+E15+E16+E17+E18+E21</f>
        <v>0</v>
      </c>
      <c r="F22" s="7">
        <f t="shared" si="8"/>
        <v>0</v>
      </c>
      <c r="G22" s="7">
        <f t="shared" si="8"/>
        <v>0</v>
      </c>
      <c r="H22" s="7">
        <f t="shared" si="8"/>
        <v>0</v>
      </c>
      <c r="I22" s="7">
        <f t="shared" si="8"/>
        <v>0</v>
      </c>
      <c r="J22" s="7">
        <f t="shared" si="8"/>
        <v>0</v>
      </c>
    </row>
    <row r="23" spans="1:13" x14ac:dyDescent="0.25">
      <c r="A23" s="20" t="s">
        <v>22</v>
      </c>
      <c r="B23" s="1"/>
      <c r="C23" s="158" t="s">
        <v>23</v>
      </c>
      <c r="D23" s="159"/>
      <c r="E23" s="159"/>
      <c r="F23" s="159"/>
      <c r="G23" s="159"/>
      <c r="H23" s="159"/>
      <c r="I23" s="159"/>
      <c r="J23" s="160"/>
    </row>
    <row r="24" spans="1:13" ht="16.149999999999999" customHeight="1" x14ac:dyDescent="0.25">
      <c r="A24" s="23" t="s">
        <v>24</v>
      </c>
      <c r="B24" s="9"/>
      <c r="C24" s="11" t="s">
        <v>25</v>
      </c>
      <c r="D24" s="12">
        <f>SUM(D25:D26)</f>
        <v>0</v>
      </c>
      <c r="E24" s="12">
        <f t="shared" ref="E24:J24" si="9">SUM(E25:E26)</f>
        <v>0</v>
      </c>
      <c r="F24" s="4">
        <f t="shared" si="9"/>
        <v>0</v>
      </c>
      <c r="G24" s="12">
        <f t="shared" si="9"/>
        <v>0</v>
      </c>
      <c r="H24" s="12">
        <f t="shared" si="9"/>
        <v>0</v>
      </c>
      <c r="I24" s="4">
        <f t="shared" si="9"/>
        <v>0</v>
      </c>
      <c r="J24" s="5">
        <f t="shared" si="9"/>
        <v>0</v>
      </c>
    </row>
    <row r="25" spans="1:13" ht="30" customHeight="1" x14ac:dyDescent="0.25">
      <c r="A25" s="25" t="s">
        <v>26</v>
      </c>
      <c r="B25" s="13" t="s">
        <v>105</v>
      </c>
      <c r="C25" s="11" t="s">
        <v>27</v>
      </c>
      <c r="D25" s="3"/>
      <c r="E25" s="3"/>
      <c r="F25" s="4">
        <f t="shared" ref="F25:F26" si="10">D25+E25</f>
        <v>0</v>
      </c>
      <c r="G25" s="3"/>
      <c r="H25" s="3"/>
      <c r="I25" s="4">
        <f t="shared" ref="I25:I26" si="11">G25+H25</f>
        <v>0</v>
      </c>
      <c r="J25" s="5">
        <f t="shared" ref="J25:J26" si="12">F25+I25</f>
        <v>0</v>
      </c>
    </row>
    <row r="26" spans="1:13" ht="21.6" customHeight="1" x14ac:dyDescent="0.25">
      <c r="A26" s="25" t="s">
        <v>28</v>
      </c>
      <c r="B26" s="13" t="s">
        <v>106</v>
      </c>
      <c r="C26" s="11" t="s">
        <v>29</v>
      </c>
      <c r="D26" s="3"/>
      <c r="E26" s="3"/>
      <c r="F26" s="4">
        <f t="shared" si="10"/>
        <v>0</v>
      </c>
      <c r="G26" s="3"/>
      <c r="H26" s="3"/>
      <c r="I26" s="4">
        <f t="shared" si="11"/>
        <v>0</v>
      </c>
      <c r="J26" s="5">
        <f t="shared" si="12"/>
        <v>0</v>
      </c>
    </row>
    <row r="27" spans="1:13" ht="21.6" customHeight="1" x14ac:dyDescent="0.25">
      <c r="A27" s="26" t="s">
        <v>30</v>
      </c>
      <c r="B27" s="14" t="s">
        <v>30</v>
      </c>
      <c r="C27" s="27" t="s">
        <v>31</v>
      </c>
      <c r="D27" s="3"/>
      <c r="E27" s="3"/>
      <c r="F27" s="4">
        <f>D27+E27</f>
        <v>0</v>
      </c>
      <c r="G27" s="3"/>
      <c r="H27" s="3"/>
      <c r="I27" s="4">
        <f>G27+H27</f>
        <v>0</v>
      </c>
      <c r="J27" s="5">
        <f>F27+I27</f>
        <v>0</v>
      </c>
    </row>
    <row r="28" spans="1:13" ht="23.45" customHeight="1" thickBot="1" x14ac:dyDescent="0.3">
      <c r="A28" s="34"/>
      <c r="B28" s="35"/>
      <c r="C28" s="36" t="s">
        <v>100</v>
      </c>
      <c r="D28" s="37">
        <f>D24+D27</f>
        <v>0</v>
      </c>
      <c r="E28" s="38">
        <f t="shared" ref="E28:J28" si="13">E24+E27</f>
        <v>0</v>
      </c>
      <c r="F28" s="38">
        <f t="shared" si="13"/>
        <v>0</v>
      </c>
      <c r="G28" s="38">
        <f t="shared" si="13"/>
        <v>0</v>
      </c>
      <c r="H28" s="38">
        <f t="shared" si="13"/>
        <v>0</v>
      </c>
      <c r="I28" s="38">
        <f t="shared" si="13"/>
        <v>0</v>
      </c>
      <c r="J28" s="39">
        <f t="shared" si="13"/>
        <v>0</v>
      </c>
    </row>
    <row r="29" spans="1:13" ht="23.45" customHeight="1" thickBot="1" x14ac:dyDescent="0.3">
      <c r="A29" s="28"/>
      <c r="B29" s="161" t="s">
        <v>38</v>
      </c>
      <c r="C29" s="134"/>
      <c r="D29" s="29">
        <f>D8+D11+D22+D25</f>
        <v>0</v>
      </c>
      <c r="E29" s="29">
        <f t="shared" ref="E29:F29" si="14">E8+E11+E22+E25</f>
        <v>0</v>
      </c>
      <c r="F29" s="29">
        <f t="shared" si="14"/>
        <v>0</v>
      </c>
      <c r="G29" s="135"/>
      <c r="H29" s="136"/>
      <c r="I29" s="136"/>
      <c r="J29" s="137"/>
    </row>
    <row r="30" spans="1:13" ht="23.45" customHeight="1" thickBot="1" x14ac:dyDescent="0.3">
      <c r="A30" s="43"/>
      <c r="B30" s="162" t="s">
        <v>33</v>
      </c>
      <c r="C30" s="138"/>
      <c r="D30" s="44">
        <f>D8+D11+D22+D28</f>
        <v>0</v>
      </c>
      <c r="E30" s="44">
        <f t="shared" ref="E30:J30" si="15">E8+E11+E22+E28</f>
        <v>0</v>
      </c>
      <c r="F30" s="44">
        <f t="shared" si="15"/>
        <v>0</v>
      </c>
      <c r="G30" s="44">
        <f t="shared" si="15"/>
        <v>0</v>
      </c>
      <c r="H30" s="44">
        <f t="shared" si="15"/>
        <v>0</v>
      </c>
      <c r="I30" s="44">
        <f t="shared" si="15"/>
        <v>0</v>
      </c>
      <c r="J30" s="44">
        <f t="shared" si="15"/>
        <v>0</v>
      </c>
    </row>
    <row r="31" spans="1:13" ht="23.45" customHeight="1" thickBot="1" x14ac:dyDescent="0.3">
      <c r="A31" s="45"/>
      <c r="B31" s="163" t="s">
        <v>40</v>
      </c>
      <c r="C31" s="130"/>
      <c r="D31" s="131"/>
      <c r="E31" s="132"/>
      <c r="F31" s="132"/>
      <c r="G31" s="132"/>
      <c r="H31" s="132"/>
      <c r="I31" s="132"/>
      <c r="J31" s="133"/>
    </row>
    <row r="32" spans="1:13" ht="30.6" customHeight="1" thickBot="1" x14ac:dyDescent="0.3">
      <c r="A32" s="40"/>
      <c r="B32" s="152" t="s">
        <v>41</v>
      </c>
      <c r="C32" s="126"/>
      <c r="D32" s="41">
        <f>D30*0.07</f>
        <v>0</v>
      </c>
      <c r="E32" s="41">
        <f t="shared" ref="E32:F32" si="16">E30*0.07</f>
        <v>0</v>
      </c>
      <c r="F32" s="42">
        <f t="shared" si="16"/>
        <v>0</v>
      </c>
      <c r="G32" s="127"/>
      <c r="H32" s="128"/>
      <c r="I32" s="128"/>
      <c r="J32" s="129"/>
    </row>
    <row r="33" spans="1:10" ht="22.9" customHeight="1" thickBot="1" x14ac:dyDescent="0.3">
      <c r="A33" s="16"/>
      <c r="B33" s="153" t="s">
        <v>32</v>
      </c>
      <c r="C33" s="154"/>
      <c r="D33" s="16">
        <f>D30+D32</f>
        <v>0</v>
      </c>
      <c r="E33" s="16">
        <f t="shared" ref="E33:F33" si="17">E30+E32</f>
        <v>0</v>
      </c>
      <c r="F33" s="16">
        <f t="shared" si="17"/>
        <v>0</v>
      </c>
      <c r="G33" s="16">
        <f>G30</f>
        <v>0</v>
      </c>
      <c r="H33" s="16">
        <f t="shared" ref="H33:J33" si="18">H30</f>
        <v>0</v>
      </c>
      <c r="I33" s="16">
        <f t="shared" si="18"/>
        <v>0</v>
      </c>
      <c r="J33" s="16">
        <f t="shared" si="18"/>
        <v>0</v>
      </c>
    </row>
  </sheetData>
  <mergeCells count="22">
    <mergeCell ref="C9:J9"/>
    <mergeCell ref="A1:A2"/>
    <mergeCell ref="B1:B2"/>
    <mergeCell ref="C1:C2"/>
    <mergeCell ref="D1:E1"/>
    <mergeCell ref="F1:F2"/>
    <mergeCell ref="G1:H1"/>
    <mergeCell ref="I1:I2"/>
    <mergeCell ref="J1:J2"/>
    <mergeCell ref="B3:C3"/>
    <mergeCell ref="D3:J3"/>
    <mergeCell ref="C4:J4"/>
    <mergeCell ref="B32:C32"/>
    <mergeCell ref="G32:J32"/>
    <mergeCell ref="B33:C33"/>
    <mergeCell ref="C12:J12"/>
    <mergeCell ref="C23:J23"/>
    <mergeCell ref="B29:C29"/>
    <mergeCell ref="G29:J29"/>
    <mergeCell ref="B30:C30"/>
    <mergeCell ref="B31:C31"/>
    <mergeCell ref="D31:J31"/>
  </mergeCells>
  <conditionalFormatting sqref="K20:K21">
    <cfRule type="containsText" dxfId="7" priority="1" operator="containsText" text="OK">
      <formula>NOT(ISERROR(SEARCH("OK",K20)))</formula>
    </cfRule>
    <cfRule type="containsText" dxfId="6" priority="2" operator="containsText" text="NO">
      <formula>NOT(ISERROR(SEARCH("NO",K20)))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A4158-4F7C-4EA3-8304-758457F2239E}">
  <dimension ref="A1:M33"/>
  <sheetViews>
    <sheetView zoomScale="80" zoomScaleNormal="80" workbookViewId="0">
      <selection activeCell="P8" sqref="P8"/>
    </sheetView>
  </sheetViews>
  <sheetFormatPr defaultRowHeight="15" x14ac:dyDescent="0.25"/>
  <cols>
    <col min="1" max="1" width="8.140625" customWidth="1"/>
    <col min="2" max="2" width="7.42578125" customWidth="1"/>
    <col min="3" max="3" width="29.85546875" customWidth="1"/>
    <col min="4" max="4" width="14.140625" customWidth="1"/>
    <col min="5" max="5" width="16.5703125" customWidth="1"/>
    <col min="6" max="6" width="12" customWidth="1"/>
    <col min="7" max="7" width="14.28515625" customWidth="1"/>
    <col min="8" max="8" width="13.7109375" customWidth="1"/>
    <col min="9" max="9" width="12.42578125" customWidth="1"/>
    <col min="10" max="10" width="14.7109375" customWidth="1"/>
    <col min="13" max="13" width="18.7109375" customWidth="1"/>
  </cols>
  <sheetData>
    <row r="1" spans="1:10" ht="36.6" customHeight="1" x14ac:dyDescent="0.25">
      <c r="A1" s="139" t="s">
        <v>39</v>
      </c>
      <c r="B1" s="164" t="s">
        <v>102</v>
      </c>
      <c r="C1" s="141" t="s">
        <v>0</v>
      </c>
      <c r="D1" s="143" t="s">
        <v>1</v>
      </c>
      <c r="E1" s="143"/>
      <c r="F1" s="144" t="s">
        <v>2</v>
      </c>
      <c r="G1" s="143" t="s">
        <v>3</v>
      </c>
      <c r="H1" s="143"/>
      <c r="I1" s="144" t="s">
        <v>4</v>
      </c>
      <c r="J1" s="146" t="s">
        <v>5</v>
      </c>
    </row>
    <row r="2" spans="1:10" ht="35.450000000000003" customHeight="1" thickBot="1" x14ac:dyDescent="0.3">
      <c r="A2" s="140"/>
      <c r="B2" s="165"/>
      <c r="C2" s="142"/>
      <c r="D2" s="33" t="s">
        <v>6</v>
      </c>
      <c r="E2" s="33" t="s">
        <v>7</v>
      </c>
      <c r="F2" s="145"/>
      <c r="G2" s="33" t="s">
        <v>6</v>
      </c>
      <c r="H2" s="33" t="s">
        <v>8</v>
      </c>
      <c r="I2" s="145"/>
      <c r="J2" s="147"/>
    </row>
    <row r="3" spans="1:10" ht="21" customHeight="1" thickBot="1" x14ac:dyDescent="0.3">
      <c r="A3" s="32"/>
      <c r="B3" s="166" t="s">
        <v>34</v>
      </c>
      <c r="C3" s="148"/>
      <c r="D3" s="149"/>
      <c r="E3" s="150"/>
      <c r="F3" s="150"/>
      <c r="G3" s="150"/>
      <c r="H3" s="150"/>
      <c r="I3" s="150"/>
      <c r="J3" s="151"/>
    </row>
    <row r="4" spans="1:10" ht="16.899999999999999" customHeight="1" x14ac:dyDescent="0.25">
      <c r="A4" s="30" t="s">
        <v>9</v>
      </c>
      <c r="B4" s="31"/>
      <c r="C4" s="167" t="s">
        <v>10</v>
      </c>
      <c r="D4" s="168"/>
      <c r="E4" s="168"/>
      <c r="F4" s="168"/>
      <c r="G4" s="168"/>
      <c r="H4" s="168"/>
      <c r="I4" s="168"/>
      <c r="J4" s="169"/>
    </row>
    <row r="5" spans="1:10" ht="25.15" customHeight="1" x14ac:dyDescent="0.25">
      <c r="A5" s="21" t="s">
        <v>12</v>
      </c>
      <c r="B5" s="17" t="s">
        <v>12</v>
      </c>
      <c r="C5" s="2" t="s">
        <v>11</v>
      </c>
      <c r="D5" s="3"/>
      <c r="E5" s="3"/>
      <c r="F5" s="4">
        <f t="shared" ref="F5:F7" si="0">D5+E5</f>
        <v>0</v>
      </c>
      <c r="G5" s="3"/>
      <c r="H5" s="3"/>
      <c r="I5" s="4">
        <f t="shared" ref="I5:I7" si="1">G5+H5</f>
        <v>0</v>
      </c>
      <c r="J5" s="5">
        <f t="shared" ref="J5:J7" si="2">F5+I5</f>
        <v>0</v>
      </c>
    </row>
    <row r="6" spans="1:10" ht="39" customHeight="1" x14ac:dyDescent="0.25">
      <c r="A6" s="21" t="s">
        <v>35</v>
      </c>
      <c r="B6" s="17" t="s">
        <v>35</v>
      </c>
      <c r="C6" s="2" t="s">
        <v>13</v>
      </c>
      <c r="D6" s="3"/>
      <c r="E6" s="3"/>
      <c r="F6" s="4">
        <f t="shared" si="0"/>
        <v>0</v>
      </c>
      <c r="G6" s="3"/>
      <c r="H6" s="3"/>
      <c r="I6" s="4">
        <f t="shared" si="1"/>
        <v>0</v>
      </c>
      <c r="J6" s="5">
        <f t="shared" si="2"/>
        <v>0</v>
      </c>
    </row>
    <row r="7" spans="1:10" ht="39" customHeight="1" x14ac:dyDescent="0.25">
      <c r="A7" s="21" t="s">
        <v>37</v>
      </c>
      <c r="B7" s="17" t="s">
        <v>37</v>
      </c>
      <c r="C7" s="2" t="s">
        <v>36</v>
      </c>
      <c r="D7" s="3"/>
      <c r="E7" s="3"/>
      <c r="F7" s="4">
        <f t="shared" si="0"/>
        <v>0</v>
      </c>
      <c r="G7" s="3"/>
      <c r="H7" s="3"/>
      <c r="I7" s="4">
        <f t="shared" si="1"/>
        <v>0</v>
      </c>
      <c r="J7" s="5">
        <f t="shared" si="2"/>
        <v>0</v>
      </c>
    </row>
    <row r="8" spans="1:10" ht="25.9" customHeight="1" x14ac:dyDescent="0.25">
      <c r="A8" s="22"/>
      <c r="B8" s="18"/>
      <c r="C8" s="6" t="s">
        <v>99</v>
      </c>
      <c r="D8" s="7">
        <f>SUM(D5:D7)</f>
        <v>0</v>
      </c>
      <c r="E8" s="7">
        <f t="shared" ref="E8:J8" si="3">SUM(E5:E7)</f>
        <v>0</v>
      </c>
      <c r="F8" s="7">
        <f t="shared" si="3"/>
        <v>0</v>
      </c>
      <c r="G8" s="7">
        <f t="shared" si="3"/>
        <v>0</v>
      </c>
      <c r="H8" s="7">
        <f t="shared" si="3"/>
        <v>0</v>
      </c>
      <c r="I8" s="7">
        <f t="shared" si="3"/>
        <v>0</v>
      </c>
      <c r="J8" s="8">
        <f t="shared" si="3"/>
        <v>0</v>
      </c>
    </row>
    <row r="9" spans="1:10" ht="16.899999999999999" customHeight="1" x14ac:dyDescent="0.25">
      <c r="A9" s="20" t="s">
        <v>14</v>
      </c>
      <c r="B9" s="1"/>
      <c r="C9" s="158" t="s">
        <v>15</v>
      </c>
      <c r="D9" s="159"/>
      <c r="E9" s="159"/>
      <c r="F9" s="159"/>
      <c r="G9" s="159"/>
      <c r="H9" s="159"/>
      <c r="I9" s="159"/>
      <c r="J9" s="160"/>
    </row>
    <row r="10" spans="1:10" ht="32.450000000000003" customHeight="1" x14ac:dyDescent="0.25">
      <c r="A10" s="23" t="s">
        <v>16</v>
      </c>
      <c r="B10" s="9" t="s">
        <v>103</v>
      </c>
      <c r="C10" s="10" t="s">
        <v>17</v>
      </c>
      <c r="D10" s="3"/>
      <c r="E10" s="3"/>
      <c r="F10" s="4">
        <f>D10+E10</f>
        <v>0</v>
      </c>
      <c r="G10" s="3"/>
      <c r="H10" s="3"/>
      <c r="I10" s="4">
        <f>G10+H10</f>
        <v>0</v>
      </c>
      <c r="J10" s="5">
        <f>F10+I10</f>
        <v>0</v>
      </c>
    </row>
    <row r="11" spans="1:10" ht="22.15" customHeight="1" x14ac:dyDescent="0.25">
      <c r="A11" s="23"/>
      <c r="B11" s="19"/>
      <c r="C11" s="6" t="s">
        <v>99</v>
      </c>
      <c r="D11" s="7">
        <f>SUM(D10:D10)</f>
        <v>0</v>
      </c>
      <c r="E11" s="7">
        <f>SUM(E10:E10)</f>
        <v>0</v>
      </c>
      <c r="F11" s="7">
        <f>D11+E11</f>
        <v>0</v>
      </c>
      <c r="G11" s="7">
        <f>SUM(G10:G10)</f>
        <v>0</v>
      </c>
      <c r="H11" s="7">
        <f>SUM(H10:H10)</f>
        <v>0</v>
      </c>
      <c r="I11" s="7">
        <f>G11+H11</f>
        <v>0</v>
      </c>
      <c r="J11" s="8">
        <f>F11+I11</f>
        <v>0</v>
      </c>
    </row>
    <row r="12" spans="1:10" x14ac:dyDescent="0.25">
      <c r="A12" s="20" t="s">
        <v>18</v>
      </c>
      <c r="B12" s="1"/>
      <c r="C12" s="155" t="s">
        <v>19</v>
      </c>
      <c r="D12" s="156"/>
      <c r="E12" s="156"/>
      <c r="F12" s="156"/>
      <c r="G12" s="156"/>
      <c r="H12" s="156"/>
      <c r="I12" s="156"/>
      <c r="J12" s="157"/>
    </row>
    <row r="13" spans="1:10" ht="35.450000000000003" customHeight="1" x14ac:dyDescent="0.25">
      <c r="A13" s="24" t="s">
        <v>20</v>
      </c>
      <c r="B13" s="9" t="s">
        <v>20</v>
      </c>
      <c r="C13" s="11" t="s">
        <v>128</v>
      </c>
      <c r="D13" s="3"/>
      <c r="E13" s="3"/>
      <c r="F13" s="4">
        <f t="shared" ref="F13:F20" si="4">D13+E13</f>
        <v>0</v>
      </c>
      <c r="G13" s="3"/>
      <c r="H13" s="3"/>
      <c r="I13" s="4">
        <f t="shared" ref="I13:I20" si="5">G13+H13</f>
        <v>0</v>
      </c>
      <c r="J13" s="5">
        <f t="shared" ref="J13:J20" si="6">F13+I13</f>
        <v>0</v>
      </c>
    </row>
    <row r="14" spans="1:10" ht="35.450000000000003" customHeight="1" x14ac:dyDescent="0.25">
      <c r="A14" s="24" t="s">
        <v>21</v>
      </c>
      <c r="B14" s="9" t="s">
        <v>21</v>
      </c>
      <c r="C14" s="11" t="s">
        <v>86</v>
      </c>
      <c r="D14" s="3"/>
      <c r="E14" s="3"/>
      <c r="F14" s="4">
        <f t="shared" si="4"/>
        <v>0</v>
      </c>
      <c r="G14" s="3"/>
      <c r="H14" s="3"/>
      <c r="I14" s="4">
        <f t="shared" si="5"/>
        <v>0</v>
      </c>
      <c r="J14" s="5">
        <f t="shared" si="6"/>
        <v>0</v>
      </c>
    </row>
    <row r="15" spans="1:10" ht="35.450000000000003" customHeight="1" x14ac:dyDescent="0.25">
      <c r="A15" s="24" t="s">
        <v>89</v>
      </c>
      <c r="B15" s="9" t="s">
        <v>89</v>
      </c>
      <c r="C15" s="11" t="s">
        <v>87</v>
      </c>
      <c r="D15" s="3"/>
      <c r="E15" s="3"/>
      <c r="F15" s="4">
        <f t="shared" si="4"/>
        <v>0</v>
      </c>
      <c r="G15" s="3"/>
      <c r="H15" s="3"/>
      <c r="I15" s="4">
        <f t="shared" si="5"/>
        <v>0</v>
      </c>
      <c r="J15" s="5">
        <f t="shared" si="6"/>
        <v>0</v>
      </c>
    </row>
    <row r="16" spans="1:10" ht="58.9" customHeight="1" x14ac:dyDescent="0.25">
      <c r="A16" s="24" t="s">
        <v>90</v>
      </c>
      <c r="B16" s="9" t="s">
        <v>90</v>
      </c>
      <c r="C16" s="11" t="s">
        <v>88</v>
      </c>
      <c r="D16" s="3"/>
      <c r="E16" s="3"/>
      <c r="F16" s="4">
        <f t="shared" si="4"/>
        <v>0</v>
      </c>
      <c r="G16" s="3"/>
      <c r="H16" s="3"/>
      <c r="I16" s="4">
        <f t="shared" si="5"/>
        <v>0</v>
      </c>
      <c r="J16" s="5">
        <f t="shared" si="6"/>
        <v>0</v>
      </c>
    </row>
    <row r="17" spans="1:13" ht="40.9" customHeight="1" x14ac:dyDescent="0.25">
      <c r="A17" s="24" t="s">
        <v>91</v>
      </c>
      <c r="B17" s="9" t="s">
        <v>91</v>
      </c>
      <c r="C17" s="11" t="s">
        <v>93</v>
      </c>
      <c r="D17" s="3"/>
      <c r="E17" s="3"/>
      <c r="F17" s="4">
        <f t="shared" si="4"/>
        <v>0</v>
      </c>
      <c r="G17" s="3"/>
      <c r="H17" s="3"/>
      <c r="I17" s="4">
        <f t="shared" si="5"/>
        <v>0</v>
      </c>
      <c r="J17" s="5">
        <f t="shared" si="6"/>
        <v>0</v>
      </c>
    </row>
    <row r="18" spans="1:13" ht="58.9" customHeight="1" x14ac:dyDescent="0.25">
      <c r="A18" s="24" t="s">
        <v>92</v>
      </c>
      <c r="B18" s="9" t="s">
        <v>92</v>
      </c>
      <c r="C18" s="11" t="s">
        <v>94</v>
      </c>
      <c r="D18" s="3"/>
      <c r="E18" s="3"/>
      <c r="F18" s="4">
        <f t="shared" si="4"/>
        <v>0</v>
      </c>
      <c r="G18" s="3"/>
      <c r="H18" s="3"/>
      <c r="I18" s="4">
        <f t="shared" si="5"/>
        <v>0</v>
      </c>
      <c r="J18" s="5">
        <f t="shared" si="6"/>
        <v>0</v>
      </c>
    </row>
    <row r="19" spans="1:13" ht="48.6" customHeight="1" x14ac:dyDescent="0.25">
      <c r="A19" s="24" t="s">
        <v>96</v>
      </c>
      <c r="B19" s="9"/>
      <c r="C19" s="90" t="s">
        <v>95</v>
      </c>
      <c r="D19" s="3"/>
      <c r="E19" s="3"/>
      <c r="F19" s="4">
        <f t="shared" si="4"/>
        <v>0</v>
      </c>
      <c r="G19" s="3"/>
      <c r="H19" s="3"/>
      <c r="I19" s="4">
        <f t="shared" si="5"/>
        <v>0</v>
      </c>
      <c r="J19" s="97">
        <f t="shared" si="6"/>
        <v>0</v>
      </c>
    </row>
    <row r="20" spans="1:13" ht="73.900000000000006" customHeight="1" x14ac:dyDescent="0.25">
      <c r="A20" s="24" t="s">
        <v>97</v>
      </c>
      <c r="B20" s="9" t="s">
        <v>104</v>
      </c>
      <c r="C20" s="90" t="s">
        <v>98</v>
      </c>
      <c r="D20" s="3"/>
      <c r="E20" s="3"/>
      <c r="F20" s="4">
        <f t="shared" si="4"/>
        <v>0</v>
      </c>
      <c r="G20" s="3"/>
      <c r="H20" s="3"/>
      <c r="I20" s="94">
        <f t="shared" si="5"/>
        <v>0</v>
      </c>
      <c r="J20" s="4">
        <f t="shared" si="6"/>
        <v>0</v>
      </c>
      <c r="K20" s="95"/>
      <c r="L20" s="15"/>
      <c r="M20" s="99"/>
    </row>
    <row r="21" spans="1:13" ht="24" customHeight="1" x14ac:dyDescent="0.25">
      <c r="A21" s="24"/>
      <c r="B21" s="19"/>
      <c r="C21" s="91" t="s">
        <v>101</v>
      </c>
      <c r="D21" s="92">
        <f>SUM(D19:D20)</f>
        <v>0</v>
      </c>
      <c r="E21" s="92">
        <f>SUM(E19:E20)</f>
        <v>0</v>
      </c>
      <c r="F21" s="92">
        <f t="shared" ref="F21:J21" si="7">SUM(F19:F20)</f>
        <v>0</v>
      </c>
      <c r="G21" s="92">
        <f>SUM(G19:G20)</f>
        <v>0</v>
      </c>
      <c r="H21" s="92">
        <f>SUM(H19:H20)</f>
        <v>0</v>
      </c>
      <c r="I21" s="92">
        <f t="shared" si="7"/>
        <v>0</v>
      </c>
      <c r="J21" s="98">
        <f t="shared" si="7"/>
        <v>0</v>
      </c>
      <c r="K21" s="96" t="str">
        <f>IF(F21&lt;=15%*(F8+F11+F13+F14+F15+F16+F17+F18+F25),"OK","NO")</f>
        <v>OK</v>
      </c>
      <c r="L21" s="15"/>
      <c r="M21" s="100" t="s">
        <v>110</v>
      </c>
    </row>
    <row r="22" spans="1:13" ht="19.899999999999999" customHeight="1" x14ac:dyDescent="0.25">
      <c r="A22" s="23"/>
      <c r="B22" s="19"/>
      <c r="C22" s="6" t="s">
        <v>100</v>
      </c>
      <c r="D22" s="7">
        <f>D13+D14+D15+D16+D17+D18+D21</f>
        <v>0</v>
      </c>
      <c r="E22" s="7">
        <f t="shared" ref="E22:J22" si="8">E13+E14+E15+E16+E17+E18+E21</f>
        <v>0</v>
      </c>
      <c r="F22" s="7">
        <f t="shared" si="8"/>
        <v>0</v>
      </c>
      <c r="G22" s="7">
        <f t="shared" si="8"/>
        <v>0</v>
      </c>
      <c r="H22" s="7">
        <f t="shared" si="8"/>
        <v>0</v>
      </c>
      <c r="I22" s="7">
        <f t="shared" si="8"/>
        <v>0</v>
      </c>
      <c r="J22" s="7">
        <f t="shared" si="8"/>
        <v>0</v>
      </c>
    </row>
    <row r="23" spans="1:13" x14ac:dyDescent="0.25">
      <c r="A23" s="20" t="s">
        <v>22</v>
      </c>
      <c r="B23" s="1"/>
      <c r="C23" s="158" t="s">
        <v>23</v>
      </c>
      <c r="D23" s="159"/>
      <c r="E23" s="159"/>
      <c r="F23" s="159"/>
      <c r="G23" s="159"/>
      <c r="H23" s="159"/>
      <c r="I23" s="159"/>
      <c r="J23" s="160"/>
    </row>
    <row r="24" spans="1:13" ht="16.149999999999999" customHeight="1" x14ac:dyDescent="0.25">
      <c r="A24" s="23" t="s">
        <v>24</v>
      </c>
      <c r="B24" s="9"/>
      <c r="C24" s="11" t="s">
        <v>25</v>
      </c>
      <c r="D24" s="12">
        <f>SUM(D25:D26)</f>
        <v>0</v>
      </c>
      <c r="E24" s="12">
        <f t="shared" ref="E24:J24" si="9">SUM(E25:E26)</f>
        <v>0</v>
      </c>
      <c r="F24" s="4">
        <f t="shared" si="9"/>
        <v>0</v>
      </c>
      <c r="G24" s="12">
        <f t="shared" si="9"/>
        <v>0</v>
      </c>
      <c r="H24" s="12">
        <f t="shared" si="9"/>
        <v>0</v>
      </c>
      <c r="I24" s="4">
        <f t="shared" si="9"/>
        <v>0</v>
      </c>
      <c r="J24" s="5">
        <f t="shared" si="9"/>
        <v>0</v>
      </c>
    </row>
    <row r="25" spans="1:13" ht="30" customHeight="1" x14ac:dyDescent="0.25">
      <c r="A25" s="25" t="s">
        <v>26</v>
      </c>
      <c r="B25" s="13" t="s">
        <v>105</v>
      </c>
      <c r="C25" s="11" t="s">
        <v>27</v>
      </c>
      <c r="D25" s="3"/>
      <c r="E25" s="3"/>
      <c r="F25" s="4">
        <f t="shared" ref="F25:F26" si="10">D25+E25</f>
        <v>0</v>
      </c>
      <c r="G25" s="3"/>
      <c r="H25" s="3"/>
      <c r="I25" s="4">
        <f t="shared" ref="I25:I26" si="11">G25+H25</f>
        <v>0</v>
      </c>
      <c r="J25" s="5">
        <f t="shared" ref="J25:J26" si="12">F25+I25</f>
        <v>0</v>
      </c>
    </row>
    <row r="26" spans="1:13" ht="21.6" customHeight="1" x14ac:dyDescent="0.25">
      <c r="A26" s="25" t="s">
        <v>28</v>
      </c>
      <c r="B26" s="13" t="s">
        <v>106</v>
      </c>
      <c r="C26" s="11" t="s">
        <v>29</v>
      </c>
      <c r="D26" s="3"/>
      <c r="E26" s="3"/>
      <c r="F26" s="4">
        <f t="shared" si="10"/>
        <v>0</v>
      </c>
      <c r="G26" s="3"/>
      <c r="H26" s="3"/>
      <c r="I26" s="4">
        <f t="shared" si="11"/>
        <v>0</v>
      </c>
      <c r="J26" s="5">
        <f t="shared" si="12"/>
        <v>0</v>
      </c>
    </row>
    <row r="27" spans="1:13" ht="21.6" customHeight="1" x14ac:dyDescent="0.25">
      <c r="A27" s="26" t="s">
        <v>30</v>
      </c>
      <c r="B27" s="14" t="s">
        <v>30</v>
      </c>
      <c r="C27" s="27" t="s">
        <v>31</v>
      </c>
      <c r="D27" s="3"/>
      <c r="E27" s="3"/>
      <c r="F27" s="4">
        <f>D27+E27</f>
        <v>0</v>
      </c>
      <c r="G27" s="3"/>
      <c r="H27" s="3"/>
      <c r="I27" s="4">
        <f>G27+H27</f>
        <v>0</v>
      </c>
      <c r="J27" s="5">
        <f>F27+I27</f>
        <v>0</v>
      </c>
    </row>
    <row r="28" spans="1:13" ht="23.45" customHeight="1" thickBot="1" x14ac:dyDescent="0.3">
      <c r="A28" s="34"/>
      <c r="B28" s="35"/>
      <c r="C28" s="36" t="s">
        <v>100</v>
      </c>
      <c r="D28" s="37">
        <f>D24+D27</f>
        <v>0</v>
      </c>
      <c r="E28" s="38">
        <f t="shared" ref="E28:J28" si="13">E24+E27</f>
        <v>0</v>
      </c>
      <c r="F28" s="38">
        <f t="shared" si="13"/>
        <v>0</v>
      </c>
      <c r="G28" s="38">
        <f t="shared" si="13"/>
        <v>0</v>
      </c>
      <c r="H28" s="38">
        <f t="shared" si="13"/>
        <v>0</v>
      </c>
      <c r="I28" s="38">
        <f t="shared" si="13"/>
        <v>0</v>
      </c>
      <c r="J28" s="39">
        <f t="shared" si="13"/>
        <v>0</v>
      </c>
    </row>
    <row r="29" spans="1:13" ht="23.45" customHeight="1" thickBot="1" x14ac:dyDescent="0.3">
      <c r="A29" s="28"/>
      <c r="B29" s="161" t="s">
        <v>38</v>
      </c>
      <c r="C29" s="134"/>
      <c r="D29" s="29">
        <f>D8+D11+D22+D25</f>
        <v>0</v>
      </c>
      <c r="E29" s="29">
        <f t="shared" ref="E29:F29" si="14">E8+E11+E22+E25</f>
        <v>0</v>
      </c>
      <c r="F29" s="29">
        <f t="shared" si="14"/>
        <v>0</v>
      </c>
      <c r="G29" s="135"/>
      <c r="H29" s="136"/>
      <c r="I29" s="136"/>
      <c r="J29" s="137"/>
    </row>
    <row r="30" spans="1:13" ht="23.45" customHeight="1" thickBot="1" x14ac:dyDescent="0.3">
      <c r="A30" s="43"/>
      <c r="B30" s="162" t="s">
        <v>33</v>
      </c>
      <c r="C30" s="138"/>
      <c r="D30" s="44">
        <f>D8+D11+D22+D28</f>
        <v>0</v>
      </c>
      <c r="E30" s="44">
        <f t="shared" ref="E30:J30" si="15">E8+E11+E22+E28</f>
        <v>0</v>
      </c>
      <c r="F30" s="44">
        <f t="shared" si="15"/>
        <v>0</v>
      </c>
      <c r="G30" s="44">
        <f t="shared" si="15"/>
        <v>0</v>
      </c>
      <c r="H30" s="44">
        <f t="shared" si="15"/>
        <v>0</v>
      </c>
      <c r="I30" s="44">
        <f t="shared" si="15"/>
        <v>0</v>
      </c>
      <c r="J30" s="44">
        <f t="shared" si="15"/>
        <v>0</v>
      </c>
    </row>
    <row r="31" spans="1:13" ht="23.45" customHeight="1" thickBot="1" x14ac:dyDescent="0.3">
      <c r="A31" s="45"/>
      <c r="B31" s="163" t="s">
        <v>40</v>
      </c>
      <c r="C31" s="130"/>
      <c r="D31" s="131"/>
      <c r="E31" s="132"/>
      <c r="F31" s="132"/>
      <c r="G31" s="132"/>
      <c r="H31" s="132"/>
      <c r="I31" s="132"/>
      <c r="J31" s="133"/>
    </row>
    <row r="32" spans="1:13" ht="30.6" customHeight="1" thickBot="1" x14ac:dyDescent="0.3">
      <c r="A32" s="40"/>
      <c r="B32" s="152" t="s">
        <v>41</v>
      </c>
      <c r="C32" s="126"/>
      <c r="D32" s="41">
        <f>D30*0.07</f>
        <v>0</v>
      </c>
      <c r="E32" s="41">
        <f t="shared" ref="E32:F32" si="16">E30*0.07</f>
        <v>0</v>
      </c>
      <c r="F32" s="42">
        <f t="shared" si="16"/>
        <v>0</v>
      </c>
      <c r="G32" s="127"/>
      <c r="H32" s="128"/>
      <c r="I32" s="128"/>
      <c r="J32" s="129"/>
    </row>
    <row r="33" spans="1:10" ht="22.9" customHeight="1" thickBot="1" x14ac:dyDescent="0.3">
      <c r="A33" s="16"/>
      <c r="B33" s="153" t="s">
        <v>32</v>
      </c>
      <c r="C33" s="154"/>
      <c r="D33" s="16">
        <f>D30+D32</f>
        <v>0</v>
      </c>
      <c r="E33" s="16">
        <f t="shared" ref="E33:F33" si="17">E30+E32</f>
        <v>0</v>
      </c>
      <c r="F33" s="16">
        <f t="shared" si="17"/>
        <v>0</v>
      </c>
      <c r="G33" s="16">
        <f>G30</f>
        <v>0</v>
      </c>
      <c r="H33" s="16">
        <f t="shared" ref="H33:J33" si="18">H30</f>
        <v>0</v>
      </c>
      <c r="I33" s="16">
        <f t="shared" si="18"/>
        <v>0</v>
      </c>
      <c r="J33" s="16">
        <f t="shared" si="18"/>
        <v>0</v>
      </c>
    </row>
  </sheetData>
  <mergeCells count="22">
    <mergeCell ref="C9:J9"/>
    <mergeCell ref="A1:A2"/>
    <mergeCell ref="B1:B2"/>
    <mergeCell ref="C1:C2"/>
    <mergeCell ref="D1:E1"/>
    <mergeCell ref="F1:F2"/>
    <mergeCell ref="G1:H1"/>
    <mergeCell ref="I1:I2"/>
    <mergeCell ref="J1:J2"/>
    <mergeCell ref="B3:C3"/>
    <mergeCell ref="D3:J3"/>
    <mergeCell ref="C4:J4"/>
    <mergeCell ref="B32:C32"/>
    <mergeCell ref="G32:J32"/>
    <mergeCell ref="B33:C33"/>
    <mergeCell ref="C12:J12"/>
    <mergeCell ref="C23:J23"/>
    <mergeCell ref="B29:C29"/>
    <mergeCell ref="G29:J29"/>
    <mergeCell ref="B30:C30"/>
    <mergeCell ref="B31:C31"/>
    <mergeCell ref="D31:J31"/>
  </mergeCells>
  <conditionalFormatting sqref="K20:K21">
    <cfRule type="containsText" dxfId="5" priority="1" operator="containsText" text="OK">
      <formula>NOT(ISERROR(SEARCH("OK",K20)))</formula>
    </cfRule>
    <cfRule type="containsText" dxfId="4" priority="2" operator="containsText" text="NO">
      <formula>NOT(ISERROR(SEARCH("NO",K20)))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B9321-058A-472E-B0F6-2B35921D3069}">
  <dimension ref="A1:M33"/>
  <sheetViews>
    <sheetView zoomScale="80" zoomScaleNormal="80" workbookViewId="0">
      <selection activeCell="P8" sqref="P8"/>
    </sheetView>
  </sheetViews>
  <sheetFormatPr defaultRowHeight="15" x14ac:dyDescent="0.25"/>
  <cols>
    <col min="1" max="1" width="8.140625" customWidth="1"/>
    <col min="2" max="2" width="7.42578125" customWidth="1"/>
    <col min="3" max="3" width="29.85546875" customWidth="1"/>
    <col min="4" max="4" width="14.140625" customWidth="1"/>
    <col min="5" max="5" width="16.5703125" customWidth="1"/>
    <col min="6" max="6" width="12" customWidth="1"/>
    <col min="7" max="7" width="14.28515625" customWidth="1"/>
    <col min="8" max="8" width="13.7109375" customWidth="1"/>
    <col min="9" max="9" width="12.42578125" customWidth="1"/>
    <col min="10" max="10" width="14.7109375" customWidth="1"/>
    <col min="13" max="13" width="18.7109375" customWidth="1"/>
  </cols>
  <sheetData>
    <row r="1" spans="1:10" ht="36.6" customHeight="1" x14ac:dyDescent="0.25">
      <c r="A1" s="139" t="s">
        <v>39</v>
      </c>
      <c r="B1" s="164" t="s">
        <v>102</v>
      </c>
      <c r="C1" s="141" t="s">
        <v>0</v>
      </c>
      <c r="D1" s="143" t="s">
        <v>1</v>
      </c>
      <c r="E1" s="143"/>
      <c r="F1" s="144" t="s">
        <v>2</v>
      </c>
      <c r="G1" s="143" t="s">
        <v>3</v>
      </c>
      <c r="H1" s="143"/>
      <c r="I1" s="144" t="s">
        <v>4</v>
      </c>
      <c r="J1" s="146" t="s">
        <v>5</v>
      </c>
    </row>
    <row r="2" spans="1:10" ht="35.450000000000003" customHeight="1" thickBot="1" x14ac:dyDescent="0.3">
      <c r="A2" s="140"/>
      <c r="B2" s="165"/>
      <c r="C2" s="142"/>
      <c r="D2" s="33" t="s">
        <v>6</v>
      </c>
      <c r="E2" s="33" t="s">
        <v>7</v>
      </c>
      <c r="F2" s="145"/>
      <c r="G2" s="33" t="s">
        <v>6</v>
      </c>
      <c r="H2" s="33" t="s">
        <v>8</v>
      </c>
      <c r="I2" s="145"/>
      <c r="J2" s="147"/>
    </row>
    <row r="3" spans="1:10" ht="21" customHeight="1" thickBot="1" x14ac:dyDescent="0.3">
      <c r="A3" s="32"/>
      <c r="B3" s="166" t="s">
        <v>34</v>
      </c>
      <c r="C3" s="148"/>
      <c r="D3" s="149"/>
      <c r="E3" s="150"/>
      <c r="F3" s="150"/>
      <c r="G3" s="150"/>
      <c r="H3" s="150"/>
      <c r="I3" s="150"/>
      <c r="J3" s="151"/>
    </row>
    <row r="4" spans="1:10" ht="16.899999999999999" customHeight="1" x14ac:dyDescent="0.25">
      <c r="A4" s="30" t="s">
        <v>9</v>
      </c>
      <c r="B4" s="31"/>
      <c r="C4" s="167" t="s">
        <v>10</v>
      </c>
      <c r="D4" s="168"/>
      <c r="E4" s="168"/>
      <c r="F4" s="168"/>
      <c r="G4" s="168"/>
      <c r="H4" s="168"/>
      <c r="I4" s="168"/>
      <c r="J4" s="169"/>
    </row>
    <row r="5" spans="1:10" ht="25.15" customHeight="1" x14ac:dyDescent="0.25">
      <c r="A5" s="21" t="s">
        <v>12</v>
      </c>
      <c r="B5" s="17" t="s">
        <v>12</v>
      </c>
      <c r="C5" s="2" t="s">
        <v>11</v>
      </c>
      <c r="D5" s="3"/>
      <c r="E5" s="3"/>
      <c r="F5" s="4">
        <f t="shared" ref="F5:F7" si="0">D5+E5</f>
        <v>0</v>
      </c>
      <c r="G5" s="3"/>
      <c r="H5" s="3"/>
      <c r="I5" s="4">
        <f t="shared" ref="I5:I7" si="1">G5+H5</f>
        <v>0</v>
      </c>
      <c r="J5" s="5">
        <f t="shared" ref="J5:J7" si="2">F5+I5</f>
        <v>0</v>
      </c>
    </row>
    <row r="6" spans="1:10" ht="39" customHeight="1" x14ac:dyDescent="0.25">
      <c r="A6" s="21" t="s">
        <v>35</v>
      </c>
      <c r="B6" s="17" t="s">
        <v>35</v>
      </c>
      <c r="C6" s="2" t="s">
        <v>13</v>
      </c>
      <c r="D6" s="3"/>
      <c r="E6" s="3"/>
      <c r="F6" s="4">
        <f t="shared" si="0"/>
        <v>0</v>
      </c>
      <c r="G6" s="3"/>
      <c r="H6" s="3"/>
      <c r="I6" s="4">
        <f t="shared" si="1"/>
        <v>0</v>
      </c>
      <c r="J6" s="5">
        <f t="shared" si="2"/>
        <v>0</v>
      </c>
    </row>
    <row r="7" spans="1:10" ht="39" customHeight="1" x14ac:dyDescent="0.25">
      <c r="A7" s="21" t="s">
        <v>37</v>
      </c>
      <c r="B7" s="17" t="s">
        <v>37</v>
      </c>
      <c r="C7" s="2" t="s">
        <v>36</v>
      </c>
      <c r="D7" s="3"/>
      <c r="E7" s="3"/>
      <c r="F7" s="4">
        <f t="shared" si="0"/>
        <v>0</v>
      </c>
      <c r="G7" s="3"/>
      <c r="H7" s="3"/>
      <c r="I7" s="4">
        <f t="shared" si="1"/>
        <v>0</v>
      </c>
      <c r="J7" s="5">
        <f t="shared" si="2"/>
        <v>0</v>
      </c>
    </row>
    <row r="8" spans="1:10" ht="25.9" customHeight="1" x14ac:dyDescent="0.25">
      <c r="A8" s="22"/>
      <c r="B8" s="18"/>
      <c r="C8" s="6" t="s">
        <v>99</v>
      </c>
      <c r="D8" s="7">
        <f>SUM(D5:D7)</f>
        <v>0</v>
      </c>
      <c r="E8" s="7">
        <f t="shared" ref="E8:J8" si="3">SUM(E5:E7)</f>
        <v>0</v>
      </c>
      <c r="F8" s="7">
        <f t="shared" si="3"/>
        <v>0</v>
      </c>
      <c r="G8" s="7">
        <f t="shared" si="3"/>
        <v>0</v>
      </c>
      <c r="H8" s="7">
        <f t="shared" si="3"/>
        <v>0</v>
      </c>
      <c r="I8" s="7">
        <f t="shared" si="3"/>
        <v>0</v>
      </c>
      <c r="J8" s="8">
        <f t="shared" si="3"/>
        <v>0</v>
      </c>
    </row>
    <row r="9" spans="1:10" ht="16.899999999999999" customHeight="1" x14ac:dyDescent="0.25">
      <c r="A9" s="20" t="s">
        <v>14</v>
      </c>
      <c r="B9" s="1"/>
      <c r="C9" s="158" t="s">
        <v>15</v>
      </c>
      <c r="D9" s="159"/>
      <c r="E9" s="159"/>
      <c r="F9" s="159"/>
      <c r="G9" s="159"/>
      <c r="H9" s="159"/>
      <c r="I9" s="159"/>
      <c r="J9" s="160"/>
    </row>
    <row r="10" spans="1:10" ht="32.450000000000003" customHeight="1" x14ac:dyDescent="0.25">
      <c r="A10" s="23" t="s">
        <v>16</v>
      </c>
      <c r="B10" s="9" t="s">
        <v>103</v>
      </c>
      <c r="C10" s="10" t="s">
        <v>17</v>
      </c>
      <c r="D10" s="3"/>
      <c r="E10" s="3"/>
      <c r="F10" s="4">
        <f>D10+E10</f>
        <v>0</v>
      </c>
      <c r="G10" s="3"/>
      <c r="H10" s="3"/>
      <c r="I10" s="4">
        <f>G10+H10</f>
        <v>0</v>
      </c>
      <c r="J10" s="5">
        <f>F10+I10</f>
        <v>0</v>
      </c>
    </row>
    <row r="11" spans="1:10" ht="22.15" customHeight="1" x14ac:dyDescent="0.25">
      <c r="A11" s="23"/>
      <c r="B11" s="19"/>
      <c r="C11" s="6" t="s">
        <v>99</v>
      </c>
      <c r="D11" s="7">
        <f>SUM(D10:D10)</f>
        <v>0</v>
      </c>
      <c r="E11" s="7">
        <f>SUM(E10:E10)</f>
        <v>0</v>
      </c>
      <c r="F11" s="7">
        <f>D11+E11</f>
        <v>0</v>
      </c>
      <c r="G11" s="7">
        <f>SUM(G10:G10)</f>
        <v>0</v>
      </c>
      <c r="H11" s="7">
        <f>SUM(H10:H10)</f>
        <v>0</v>
      </c>
      <c r="I11" s="7">
        <f>G11+H11</f>
        <v>0</v>
      </c>
      <c r="J11" s="8">
        <f>F11+I11</f>
        <v>0</v>
      </c>
    </row>
    <row r="12" spans="1:10" x14ac:dyDescent="0.25">
      <c r="A12" s="20" t="s">
        <v>18</v>
      </c>
      <c r="B12" s="1"/>
      <c r="C12" s="155" t="s">
        <v>19</v>
      </c>
      <c r="D12" s="156"/>
      <c r="E12" s="156"/>
      <c r="F12" s="156"/>
      <c r="G12" s="156"/>
      <c r="H12" s="156"/>
      <c r="I12" s="156"/>
      <c r="J12" s="157"/>
    </row>
    <row r="13" spans="1:10" ht="35.450000000000003" customHeight="1" x14ac:dyDescent="0.25">
      <c r="A13" s="24" t="s">
        <v>20</v>
      </c>
      <c r="B13" s="9" t="s">
        <v>20</v>
      </c>
      <c r="C13" s="11" t="s">
        <v>128</v>
      </c>
      <c r="D13" s="3"/>
      <c r="E13" s="3"/>
      <c r="F13" s="4">
        <f t="shared" ref="F13:F20" si="4">D13+E13</f>
        <v>0</v>
      </c>
      <c r="G13" s="3"/>
      <c r="H13" s="3"/>
      <c r="I13" s="4">
        <f t="shared" ref="I13:I20" si="5">G13+H13</f>
        <v>0</v>
      </c>
      <c r="J13" s="5">
        <f t="shared" ref="J13:J20" si="6">F13+I13</f>
        <v>0</v>
      </c>
    </row>
    <row r="14" spans="1:10" ht="35.450000000000003" customHeight="1" x14ac:dyDescent="0.25">
      <c r="A14" s="24" t="s">
        <v>21</v>
      </c>
      <c r="B14" s="9" t="s">
        <v>21</v>
      </c>
      <c r="C14" s="11" t="s">
        <v>86</v>
      </c>
      <c r="D14" s="3"/>
      <c r="E14" s="3"/>
      <c r="F14" s="4">
        <f t="shared" si="4"/>
        <v>0</v>
      </c>
      <c r="G14" s="3"/>
      <c r="H14" s="3"/>
      <c r="I14" s="4">
        <f t="shared" si="5"/>
        <v>0</v>
      </c>
      <c r="J14" s="5">
        <f t="shared" si="6"/>
        <v>0</v>
      </c>
    </row>
    <row r="15" spans="1:10" ht="35.450000000000003" customHeight="1" x14ac:dyDescent="0.25">
      <c r="A15" s="24" t="s">
        <v>89</v>
      </c>
      <c r="B15" s="9" t="s">
        <v>89</v>
      </c>
      <c r="C15" s="11" t="s">
        <v>87</v>
      </c>
      <c r="D15" s="3"/>
      <c r="E15" s="3"/>
      <c r="F15" s="4">
        <f t="shared" si="4"/>
        <v>0</v>
      </c>
      <c r="G15" s="3"/>
      <c r="H15" s="3"/>
      <c r="I15" s="4">
        <f t="shared" si="5"/>
        <v>0</v>
      </c>
      <c r="J15" s="5">
        <f t="shared" si="6"/>
        <v>0</v>
      </c>
    </row>
    <row r="16" spans="1:10" ht="58.9" customHeight="1" x14ac:dyDescent="0.25">
      <c r="A16" s="24" t="s">
        <v>90</v>
      </c>
      <c r="B16" s="9" t="s">
        <v>90</v>
      </c>
      <c r="C16" s="11" t="s">
        <v>88</v>
      </c>
      <c r="D16" s="3"/>
      <c r="E16" s="3"/>
      <c r="F16" s="4">
        <f t="shared" si="4"/>
        <v>0</v>
      </c>
      <c r="G16" s="3"/>
      <c r="H16" s="3"/>
      <c r="I16" s="4">
        <f t="shared" si="5"/>
        <v>0</v>
      </c>
      <c r="J16" s="5">
        <f t="shared" si="6"/>
        <v>0</v>
      </c>
    </row>
    <row r="17" spans="1:13" ht="40.9" customHeight="1" x14ac:dyDescent="0.25">
      <c r="A17" s="24" t="s">
        <v>91</v>
      </c>
      <c r="B17" s="9" t="s">
        <v>91</v>
      </c>
      <c r="C17" s="11" t="s">
        <v>93</v>
      </c>
      <c r="D17" s="3"/>
      <c r="E17" s="3"/>
      <c r="F17" s="4">
        <f t="shared" si="4"/>
        <v>0</v>
      </c>
      <c r="G17" s="3"/>
      <c r="H17" s="3"/>
      <c r="I17" s="4">
        <f t="shared" si="5"/>
        <v>0</v>
      </c>
      <c r="J17" s="5">
        <f t="shared" si="6"/>
        <v>0</v>
      </c>
    </row>
    <row r="18" spans="1:13" ht="58.9" customHeight="1" x14ac:dyDescent="0.25">
      <c r="A18" s="24" t="s">
        <v>92</v>
      </c>
      <c r="B18" s="9" t="s">
        <v>92</v>
      </c>
      <c r="C18" s="11" t="s">
        <v>94</v>
      </c>
      <c r="D18" s="3"/>
      <c r="E18" s="3"/>
      <c r="F18" s="4">
        <f t="shared" si="4"/>
        <v>0</v>
      </c>
      <c r="G18" s="3"/>
      <c r="H18" s="3"/>
      <c r="I18" s="4">
        <f t="shared" si="5"/>
        <v>0</v>
      </c>
      <c r="J18" s="5">
        <f t="shared" si="6"/>
        <v>0</v>
      </c>
    </row>
    <row r="19" spans="1:13" ht="48.6" customHeight="1" x14ac:dyDescent="0.25">
      <c r="A19" s="24" t="s">
        <v>96</v>
      </c>
      <c r="B19" s="9"/>
      <c r="C19" s="90" t="s">
        <v>95</v>
      </c>
      <c r="D19" s="3"/>
      <c r="E19" s="3"/>
      <c r="F19" s="4">
        <f t="shared" si="4"/>
        <v>0</v>
      </c>
      <c r="G19" s="3"/>
      <c r="H19" s="3"/>
      <c r="I19" s="4">
        <f t="shared" si="5"/>
        <v>0</v>
      </c>
      <c r="J19" s="97">
        <f t="shared" si="6"/>
        <v>0</v>
      </c>
    </row>
    <row r="20" spans="1:13" ht="73.900000000000006" customHeight="1" x14ac:dyDescent="0.25">
      <c r="A20" s="24" t="s">
        <v>97</v>
      </c>
      <c r="B20" s="9" t="s">
        <v>104</v>
      </c>
      <c r="C20" s="90" t="s">
        <v>98</v>
      </c>
      <c r="D20" s="3"/>
      <c r="E20" s="3"/>
      <c r="F20" s="4">
        <f t="shared" si="4"/>
        <v>0</v>
      </c>
      <c r="G20" s="3"/>
      <c r="H20" s="3"/>
      <c r="I20" s="94">
        <f t="shared" si="5"/>
        <v>0</v>
      </c>
      <c r="J20" s="4">
        <f t="shared" si="6"/>
        <v>0</v>
      </c>
      <c r="K20" s="95"/>
      <c r="L20" s="15"/>
      <c r="M20" s="99"/>
    </row>
    <row r="21" spans="1:13" ht="24" customHeight="1" x14ac:dyDescent="0.25">
      <c r="A21" s="24"/>
      <c r="B21" s="19"/>
      <c r="C21" s="91" t="s">
        <v>101</v>
      </c>
      <c r="D21" s="92">
        <f>SUM(D19:D20)</f>
        <v>0</v>
      </c>
      <c r="E21" s="92">
        <f t="shared" ref="E21" si="7">SUM(D21)</f>
        <v>0</v>
      </c>
      <c r="F21" s="92">
        <f t="shared" ref="F21:J21" si="8">SUM(F19:F20)</f>
        <v>0</v>
      </c>
      <c r="G21" s="92">
        <f t="shared" ref="G21" si="9">SUM(F21)</f>
        <v>0</v>
      </c>
      <c r="H21" s="92">
        <f t="shared" ref="H21" si="10">SUM(G21,E21)</f>
        <v>0</v>
      </c>
      <c r="I21" s="92">
        <f t="shared" si="8"/>
        <v>0</v>
      </c>
      <c r="J21" s="98">
        <f t="shared" si="8"/>
        <v>0</v>
      </c>
      <c r="K21" s="96" t="str">
        <f>IF(F21&lt;=15%*(F8+F11+F13+F14+F15+F16+F17+F18+F25),"OK","NO")</f>
        <v>OK</v>
      </c>
      <c r="L21" s="15"/>
      <c r="M21" s="100" t="s">
        <v>110</v>
      </c>
    </row>
    <row r="22" spans="1:13" ht="19.899999999999999" customHeight="1" x14ac:dyDescent="0.25">
      <c r="A22" s="23"/>
      <c r="B22" s="19"/>
      <c r="C22" s="6" t="s">
        <v>100</v>
      </c>
      <c r="D22" s="7">
        <f>D13+D14+D15+D16+D17+D18+D21</f>
        <v>0</v>
      </c>
      <c r="E22" s="7">
        <f t="shared" ref="E22:J22" si="11">E13+E14+E15+E16+E17+E18+E21</f>
        <v>0</v>
      </c>
      <c r="F22" s="7">
        <f t="shared" si="11"/>
        <v>0</v>
      </c>
      <c r="G22" s="7">
        <f t="shared" si="11"/>
        <v>0</v>
      </c>
      <c r="H22" s="7">
        <f t="shared" si="11"/>
        <v>0</v>
      </c>
      <c r="I22" s="7">
        <f t="shared" si="11"/>
        <v>0</v>
      </c>
      <c r="J22" s="7">
        <f t="shared" si="11"/>
        <v>0</v>
      </c>
    </row>
    <row r="23" spans="1:13" x14ac:dyDescent="0.25">
      <c r="A23" s="20" t="s">
        <v>22</v>
      </c>
      <c r="B23" s="1"/>
      <c r="C23" s="158" t="s">
        <v>23</v>
      </c>
      <c r="D23" s="159"/>
      <c r="E23" s="159"/>
      <c r="F23" s="159"/>
      <c r="G23" s="159"/>
      <c r="H23" s="159"/>
      <c r="I23" s="159"/>
      <c r="J23" s="160"/>
    </row>
    <row r="24" spans="1:13" ht="16.149999999999999" customHeight="1" x14ac:dyDescent="0.25">
      <c r="A24" s="23" t="s">
        <v>24</v>
      </c>
      <c r="B24" s="9"/>
      <c r="C24" s="11" t="s">
        <v>25</v>
      </c>
      <c r="D24" s="12">
        <f>SUM(D25:D26)</f>
        <v>0</v>
      </c>
      <c r="E24" s="12">
        <f t="shared" ref="E24:J24" si="12">SUM(E25:E26)</f>
        <v>0</v>
      </c>
      <c r="F24" s="4">
        <f t="shared" si="12"/>
        <v>0</v>
      </c>
      <c r="G24" s="12">
        <f t="shared" si="12"/>
        <v>0</v>
      </c>
      <c r="H24" s="12">
        <f t="shared" si="12"/>
        <v>0</v>
      </c>
      <c r="I24" s="4">
        <f t="shared" si="12"/>
        <v>0</v>
      </c>
      <c r="J24" s="5">
        <f t="shared" si="12"/>
        <v>0</v>
      </c>
    </row>
    <row r="25" spans="1:13" ht="30" customHeight="1" x14ac:dyDescent="0.25">
      <c r="A25" s="25" t="s">
        <v>26</v>
      </c>
      <c r="B25" s="13" t="s">
        <v>105</v>
      </c>
      <c r="C25" s="11" t="s">
        <v>27</v>
      </c>
      <c r="D25" s="3"/>
      <c r="E25" s="3"/>
      <c r="F25" s="4">
        <f t="shared" ref="F25:F26" si="13">D25+E25</f>
        <v>0</v>
      </c>
      <c r="G25" s="3"/>
      <c r="H25" s="3"/>
      <c r="I25" s="4">
        <f t="shared" ref="I25:I26" si="14">G25+H25</f>
        <v>0</v>
      </c>
      <c r="J25" s="5">
        <f t="shared" ref="J25:J26" si="15">F25+I25</f>
        <v>0</v>
      </c>
    </row>
    <row r="26" spans="1:13" ht="21.6" customHeight="1" x14ac:dyDescent="0.25">
      <c r="A26" s="25" t="s">
        <v>28</v>
      </c>
      <c r="B26" s="13" t="s">
        <v>106</v>
      </c>
      <c r="C26" s="11" t="s">
        <v>29</v>
      </c>
      <c r="D26" s="3"/>
      <c r="E26" s="3"/>
      <c r="F26" s="4">
        <f t="shared" si="13"/>
        <v>0</v>
      </c>
      <c r="G26" s="3"/>
      <c r="H26" s="3"/>
      <c r="I26" s="4">
        <f t="shared" si="14"/>
        <v>0</v>
      </c>
      <c r="J26" s="5">
        <f t="shared" si="15"/>
        <v>0</v>
      </c>
    </row>
    <row r="27" spans="1:13" ht="21.6" customHeight="1" x14ac:dyDescent="0.25">
      <c r="A27" s="26" t="s">
        <v>30</v>
      </c>
      <c r="B27" s="14" t="s">
        <v>30</v>
      </c>
      <c r="C27" s="27" t="s">
        <v>31</v>
      </c>
      <c r="D27" s="3"/>
      <c r="E27" s="3"/>
      <c r="F27" s="4">
        <f>D27+E27</f>
        <v>0</v>
      </c>
      <c r="G27" s="3"/>
      <c r="H27" s="3"/>
      <c r="I27" s="4">
        <f>G27+H27</f>
        <v>0</v>
      </c>
      <c r="J27" s="5">
        <f>F27+I27</f>
        <v>0</v>
      </c>
    </row>
    <row r="28" spans="1:13" ht="23.45" customHeight="1" thickBot="1" x14ac:dyDescent="0.3">
      <c r="A28" s="34"/>
      <c r="B28" s="35"/>
      <c r="C28" s="36" t="s">
        <v>100</v>
      </c>
      <c r="D28" s="37">
        <f>D24+D27</f>
        <v>0</v>
      </c>
      <c r="E28" s="38">
        <f t="shared" ref="E28:J28" si="16">E24+E27</f>
        <v>0</v>
      </c>
      <c r="F28" s="38">
        <f t="shared" si="16"/>
        <v>0</v>
      </c>
      <c r="G28" s="38">
        <f t="shared" si="16"/>
        <v>0</v>
      </c>
      <c r="H28" s="38">
        <f t="shared" si="16"/>
        <v>0</v>
      </c>
      <c r="I28" s="38">
        <f t="shared" si="16"/>
        <v>0</v>
      </c>
      <c r="J28" s="39">
        <f t="shared" si="16"/>
        <v>0</v>
      </c>
    </row>
    <row r="29" spans="1:13" ht="23.45" customHeight="1" thickBot="1" x14ac:dyDescent="0.3">
      <c r="A29" s="28"/>
      <c r="B29" s="161" t="s">
        <v>38</v>
      </c>
      <c r="C29" s="134"/>
      <c r="D29" s="29">
        <f>D8+D11+D22+D25</f>
        <v>0</v>
      </c>
      <c r="E29" s="29">
        <f t="shared" ref="E29:F29" si="17">E8+E11+E22+E25</f>
        <v>0</v>
      </c>
      <c r="F29" s="29">
        <f t="shared" si="17"/>
        <v>0</v>
      </c>
      <c r="G29" s="135"/>
      <c r="H29" s="136"/>
      <c r="I29" s="136"/>
      <c r="J29" s="137"/>
    </row>
    <row r="30" spans="1:13" ht="23.45" customHeight="1" thickBot="1" x14ac:dyDescent="0.3">
      <c r="A30" s="43"/>
      <c r="B30" s="162" t="s">
        <v>33</v>
      </c>
      <c r="C30" s="138"/>
      <c r="D30" s="44">
        <f>D8+D11+D22+D28</f>
        <v>0</v>
      </c>
      <c r="E30" s="44">
        <f t="shared" ref="E30:J30" si="18">E8+E11+E22+E28</f>
        <v>0</v>
      </c>
      <c r="F30" s="44">
        <f t="shared" si="18"/>
        <v>0</v>
      </c>
      <c r="G30" s="44">
        <f t="shared" si="18"/>
        <v>0</v>
      </c>
      <c r="H30" s="44">
        <f t="shared" si="18"/>
        <v>0</v>
      </c>
      <c r="I30" s="44">
        <f t="shared" si="18"/>
        <v>0</v>
      </c>
      <c r="J30" s="44">
        <f t="shared" si="18"/>
        <v>0</v>
      </c>
    </row>
    <row r="31" spans="1:13" ht="23.45" customHeight="1" thickBot="1" x14ac:dyDescent="0.3">
      <c r="A31" s="45"/>
      <c r="B31" s="163" t="s">
        <v>40</v>
      </c>
      <c r="C31" s="130"/>
      <c r="D31" s="131"/>
      <c r="E31" s="132"/>
      <c r="F31" s="132"/>
      <c r="G31" s="132"/>
      <c r="H31" s="132"/>
      <c r="I31" s="132"/>
      <c r="J31" s="133"/>
    </row>
    <row r="32" spans="1:13" ht="30.6" customHeight="1" thickBot="1" x14ac:dyDescent="0.3">
      <c r="A32" s="40"/>
      <c r="B32" s="152" t="s">
        <v>41</v>
      </c>
      <c r="C32" s="126"/>
      <c r="D32" s="41">
        <f>D30*0.07</f>
        <v>0</v>
      </c>
      <c r="E32" s="41">
        <f t="shared" ref="E32:F32" si="19">E30*0.07</f>
        <v>0</v>
      </c>
      <c r="F32" s="42">
        <f t="shared" si="19"/>
        <v>0</v>
      </c>
      <c r="G32" s="127"/>
      <c r="H32" s="128"/>
      <c r="I32" s="128"/>
      <c r="J32" s="129"/>
    </row>
    <row r="33" spans="1:10" ht="22.9" customHeight="1" thickBot="1" x14ac:dyDescent="0.3">
      <c r="A33" s="16"/>
      <c r="B33" s="153" t="s">
        <v>32</v>
      </c>
      <c r="C33" s="154"/>
      <c r="D33" s="16">
        <f>D30+D32</f>
        <v>0</v>
      </c>
      <c r="E33" s="16">
        <f t="shared" ref="E33:F33" si="20">E30+E32</f>
        <v>0</v>
      </c>
      <c r="F33" s="16">
        <f t="shared" si="20"/>
        <v>0</v>
      </c>
      <c r="G33" s="16">
        <f>G30</f>
        <v>0</v>
      </c>
      <c r="H33" s="16">
        <f t="shared" ref="H33:J33" si="21">H30</f>
        <v>0</v>
      </c>
      <c r="I33" s="16">
        <f t="shared" si="21"/>
        <v>0</v>
      </c>
      <c r="J33" s="16">
        <f t="shared" si="21"/>
        <v>0</v>
      </c>
    </row>
  </sheetData>
  <mergeCells count="22">
    <mergeCell ref="C9:J9"/>
    <mergeCell ref="A1:A2"/>
    <mergeCell ref="B1:B2"/>
    <mergeCell ref="C1:C2"/>
    <mergeCell ref="D1:E1"/>
    <mergeCell ref="F1:F2"/>
    <mergeCell ref="G1:H1"/>
    <mergeCell ref="I1:I2"/>
    <mergeCell ref="J1:J2"/>
    <mergeCell ref="B3:C3"/>
    <mergeCell ref="D3:J3"/>
    <mergeCell ref="C4:J4"/>
    <mergeCell ref="B32:C32"/>
    <mergeCell ref="G32:J32"/>
    <mergeCell ref="B33:C33"/>
    <mergeCell ref="C12:J12"/>
    <mergeCell ref="C23:J23"/>
    <mergeCell ref="B29:C29"/>
    <mergeCell ref="G29:J29"/>
    <mergeCell ref="B30:C30"/>
    <mergeCell ref="B31:C31"/>
    <mergeCell ref="D31:J31"/>
  </mergeCells>
  <conditionalFormatting sqref="K20:K21">
    <cfRule type="containsText" dxfId="3" priority="1" operator="containsText" text="OK">
      <formula>NOT(ISERROR(SEARCH("OK",K20)))</formula>
    </cfRule>
    <cfRule type="containsText" dxfId="2" priority="2" operator="containsText" text="NO">
      <formula>NOT(ISERROR(SEARCH("NO",K20)))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3"/>
  <sheetViews>
    <sheetView zoomScale="70" zoomScaleNormal="70" workbookViewId="0">
      <selection activeCell="O16" sqref="O16"/>
    </sheetView>
  </sheetViews>
  <sheetFormatPr defaultRowHeight="15" x14ac:dyDescent="0.25"/>
  <cols>
    <col min="1" max="1" width="8.140625" customWidth="1"/>
    <col min="2" max="2" width="7.42578125" customWidth="1"/>
    <col min="3" max="3" width="29.85546875" customWidth="1"/>
    <col min="4" max="4" width="14.140625" customWidth="1"/>
    <col min="5" max="5" width="16.5703125" customWidth="1"/>
    <col min="6" max="6" width="12" customWidth="1"/>
    <col min="7" max="7" width="14.28515625" customWidth="1"/>
    <col min="8" max="8" width="13.7109375" customWidth="1"/>
    <col min="9" max="9" width="12.42578125" customWidth="1"/>
    <col min="10" max="10" width="14.7109375" customWidth="1"/>
    <col min="13" max="13" width="18.7109375" customWidth="1"/>
  </cols>
  <sheetData>
    <row r="1" spans="1:10" ht="36.6" customHeight="1" x14ac:dyDescent="0.25">
      <c r="A1" s="139" t="s">
        <v>39</v>
      </c>
      <c r="B1" s="164" t="s">
        <v>102</v>
      </c>
      <c r="C1" s="141" t="s">
        <v>0</v>
      </c>
      <c r="D1" s="143" t="s">
        <v>1</v>
      </c>
      <c r="E1" s="143"/>
      <c r="F1" s="144" t="s">
        <v>2</v>
      </c>
      <c r="G1" s="143" t="s">
        <v>3</v>
      </c>
      <c r="H1" s="143"/>
      <c r="I1" s="144" t="s">
        <v>4</v>
      </c>
      <c r="J1" s="146" t="s">
        <v>5</v>
      </c>
    </row>
    <row r="2" spans="1:10" ht="35.450000000000003" customHeight="1" thickBot="1" x14ac:dyDescent="0.3">
      <c r="A2" s="140"/>
      <c r="B2" s="165"/>
      <c r="C2" s="142"/>
      <c r="D2" s="33" t="s">
        <v>6</v>
      </c>
      <c r="E2" s="33" t="s">
        <v>7</v>
      </c>
      <c r="F2" s="145"/>
      <c r="G2" s="33" t="s">
        <v>6</v>
      </c>
      <c r="H2" s="33" t="s">
        <v>8</v>
      </c>
      <c r="I2" s="145"/>
      <c r="J2" s="147"/>
    </row>
    <row r="3" spans="1:10" ht="21" customHeight="1" thickBot="1" x14ac:dyDescent="0.3">
      <c r="A3" s="32"/>
      <c r="B3" s="166" t="s">
        <v>34</v>
      </c>
      <c r="C3" s="148"/>
      <c r="D3" s="149"/>
      <c r="E3" s="150"/>
      <c r="F3" s="150"/>
      <c r="G3" s="150"/>
      <c r="H3" s="150"/>
      <c r="I3" s="150"/>
      <c r="J3" s="151"/>
    </row>
    <row r="4" spans="1:10" ht="16.899999999999999" customHeight="1" x14ac:dyDescent="0.25">
      <c r="A4" s="30" t="s">
        <v>9</v>
      </c>
      <c r="B4" s="31"/>
      <c r="C4" s="167" t="s">
        <v>10</v>
      </c>
      <c r="D4" s="168"/>
      <c r="E4" s="168"/>
      <c r="F4" s="168"/>
      <c r="G4" s="168"/>
      <c r="H4" s="168"/>
      <c r="I4" s="168"/>
      <c r="J4" s="169"/>
    </row>
    <row r="5" spans="1:10" ht="25.15" customHeight="1" x14ac:dyDescent="0.25">
      <c r="A5" s="21" t="s">
        <v>12</v>
      </c>
      <c r="B5" s="17" t="s">
        <v>12</v>
      </c>
      <c r="C5" s="2" t="s">
        <v>11</v>
      </c>
      <c r="D5" s="3"/>
      <c r="E5" s="3"/>
      <c r="F5" s="4">
        <f t="shared" ref="F5:F7" si="0">D5+E5</f>
        <v>0</v>
      </c>
      <c r="G5" s="3"/>
      <c r="H5" s="3"/>
      <c r="I5" s="4">
        <f t="shared" ref="I5:I7" si="1">G5+H5</f>
        <v>0</v>
      </c>
      <c r="J5" s="5">
        <f t="shared" ref="J5:J7" si="2">F5+I5</f>
        <v>0</v>
      </c>
    </row>
    <row r="6" spans="1:10" ht="39" customHeight="1" x14ac:dyDescent="0.25">
      <c r="A6" s="21" t="s">
        <v>35</v>
      </c>
      <c r="B6" s="17" t="s">
        <v>35</v>
      </c>
      <c r="C6" s="2" t="s">
        <v>13</v>
      </c>
      <c r="D6" s="3"/>
      <c r="E6" s="3"/>
      <c r="F6" s="4">
        <f t="shared" si="0"/>
        <v>0</v>
      </c>
      <c r="G6" s="3"/>
      <c r="H6" s="3"/>
      <c r="I6" s="4">
        <f t="shared" si="1"/>
        <v>0</v>
      </c>
      <c r="J6" s="5">
        <f t="shared" si="2"/>
        <v>0</v>
      </c>
    </row>
    <row r="7" spans="1:10" ht="39" customHeight="1" x14ac:dyDescent="0.25">
      <c r="A7" s="21" t="s">
        <v>37</v>
      </c>
      <c r="B7" s="17" t="s">
        <v>37</v>
      </c>
      <c r="C7" s="2" t="s">
        <v>36</v>
      </c>
      <c r="D7" s="3"/>
      <c r="E7" s="3"/>
      <c r="F7" s="4">
        <f t="shared" si="0"/>
        <v>0</v>
      </c>
      <c r="G7" s="3"/>
      <c r="H7" s="3"/>
      <c r="I7" s="4">
        <f t="shared" si="1"/>
        <v>0</v>
      </c>
      <c r="J7" s="5">
        <f t="shared" si="2"/>
        <v>0</v>
      </c>
    </row>
    <row r="8" spans="1:10" ht="25.9" customHeight="1" x14ac:dyDescent="0.25">
      <c r="A8" s="22"/>
      <c r="B8" s="18"/>
      <c r="C8" s="6" t="s">
        <v>99</v>
      </c>
      <c r="D8" s="7">
        <f>SUM(D5:D7)</f>
        <v>0</v>
      </c>
      <c r="E8" s="7">
        <f t="shared" ref="E8:J8" si="3">SUM(E5:E7)</f>
        <v>0</v>
      </c>
      <c r="F8" s="7">
        <f t="shared" si="3"/>
        <v>0</v>
      </c>
      <c r="G8" s="7">
        <f t="shared" si="3"/>
        <v>0</v>
      </c>
      <c r="H8" s="7">
        <f t="shared" si="3"/>
        <v>0</v>
      </c>
      <c r="I8" s="7">
        <f t="shared" si="3"/>
        <v>0</v>
      </c>
      <c r="J8" s="8">
        <f t="shared" si="3"/>
        <v>0</v>
      </c>
    </row>
    <row r="9" spans="1:10" ht="16.899999999999999" customHeight="1" x14ac:dyDescent="0.25">
      <c r="A9" s="20" t="s">
        <v>14</v>
      </c>
      <c r="B9" s="1"/>
      <c r="C9" s="158" t="s">
        <v>15</v>
      </c>
      <c r="D9" s="159"/>
      <c r="E9" s="159"/>
      <c r="F9" s="159"/>
      <c r="G9" s="159"/>
      <c r="H9" s="159"/>
      <c r="I9" s="159"/>
      <c r="J9" s="160"/>
    </row>
    <row r="10" spans="1:10" ht="32.450000000000003" customHeight="1" x14ac:dyDescent="0.25">
      <c r="A10" s="23" t="s">
        <v>16</v>
      </c>
      <c r="B10" s="9" t="s">
        <v>103</v>
      </c>
      <c r="C10" s="10" t="s">
        <v>17</v>
      </c>
      <c r="D10" s="3"/>
      <c r="E10" s="3"/>
      <c r="F10" s="4">
        <f>D10+E10</f>
        <v>0</v>
      </c>
      <c r="G10" s="3"/>
      <c r="H10" s="3"/>
      <c r="I10" s="4">
        <f>G10+H10</f>
        <v>0</v>
      </c>
      <c r="J10" s="5">
        <f>F10+I10</f>
        <v>0</v>
      </c>
    </row>
    <row r="11" spans="1:10" ht="22.15" customHeight="1" x14ac:dyDescent="0.25">
      <c r="A11" s="23"/>
      <c r="B11" s="19"/>
      <c r="C11" s="6" t="s">
        <v>99</v>
      </c>
      <c r="D11" s="7">
        <f>SUM(D10:D10)</f>
        <v>0</v>
      </c>
      <c r="E11" s="7">
        <f>SUM(E10:E10)</f>
        <v>0</v>
      </c>
      <c r="F11" s="7">
        <f>D11+E11</f>
        <v>0</v>
      </c>
      <c r="G11" s="7">
        <f>SUM(G10:G10)</f>
        <v>0</v>
      </c>
      <c r="H11" s="7">
        <f>SUM(H10:H10)</f>
        <v>0</v>
      </c>
      <c r="I11" s="7">
        <f>G11+H11</f>
        <v>0</v>
      </c>
      <c r="J11" s="8">
        <f>F11+I11</f>
        <v>0</v>
      </c>
    </row>
    <row r="12" spans="1:10" x14ac:dyDescent="0.25">
      <c r="A12" s="20" t="s">
        <v>18</v>
      </c>
      <c r="B12" s="1"/>
      <c r="C12" s="155" t="s">
        <v>19</v>
      </c>
      <c r="D12" s="156"/>
      <c r="E12" s="156"/>
      <c r="F12" s="156"/>
      <c r="G12" s="156"/>
      <c r="H12" s="156"/>
      <c r="I12" s="156"/>
      <c r="J12" s="157"/>
    </row>
    <row r="13" spans="1:10" ht="35.450000000000003" customHeight="1" x14ac:dyDescent="0.25">
      <c r="A13" s="24" t="s">
        <v>20</v>
      </c>
      <c r="B13" s="9" t="s">
        <v>20</v>
      </c>
      <c r="C13" s="11" t="s">
        <v>129</v>
      </c>
      <c r="D13" s="3"/>
      <c r="E13" s="3"/>
      <c r="F13" s="4">
        <f t="shared" ref="F13:F20" si="4">D13+E13</f>
        <v>0</v>
      </c>
      <c r="G13" s="3"/>
      <c r="H13" s="3"/>
      <c r="I13" s="4">
        <f t="shared" ref="I13:I20" si="5">G13+H13</f>
        <v>0</v>
      </c>
      <c r="J13" s="5">
        <f t="shared" ref="J13:J20" si="6">F13+I13</f>
        <v>0</v>
      </c>
    </row>
    <row r="14" spans="1:10" ht="35.450000000000003" customHeight="1" x14ac:dyDescent="0.25">
      <c r="A14" s="24" t="s">
        <v>21</v>
      </c>
      <c r="B14" s="9" t="s">
        <v>21</v>
      </c>
      <c r="C14" s="11" t="s">
        <v>86</v>
      </c>
      <c r="D14" s="3"/>
      <c r="E14" s="3"/>
      <c r="F14" s="4">
        <f t="shared" si="4"/>
        <v>0</v>
      </c>
      <c r="G14" s="3"/>
      <c r="H14" s="3"/>
      <c r="I14" s="4"/>
      <c r="J14" s="5">
        <f t="shared" si="6"/>
        <v>0</v>
      </c>
    </row>
    <row r="15" spans="1:10" ht="35.450000000000003" customHeight="1" x14ac:dyDescent="0.25">
      <c r="A15" s="24" t="s">
        <v>89</v>
      </c>
      <c r="B15" s="9" t="s">
        <v>89</v>
      </c>
      <c r="C15" s="11" t="s">
        <v>87</v>
      </c>
      <c r="D15" s="3"/>
      <c r="E15" s="3"/>
      <c r="F15" s="4">
        <f t="shared" si="4"/>
        <v>0</v>
      </c>
      <c r="G15" s="3"/>
      <c r="H15" s="3"/>
      <c r="I15" s="4"/>
      <c r="J15" s="5">
        <f t="shared" si="6"/>
        <v>0</v>
      </c>
    </row>
    <row r="16" spans="1:10" ht="58.9" customHeight="1" x14ac:dyDescent="0.25">
      <c r="A16" s="24" t="s">
        <v>90</v>
      </c>
      <c r="B16" s="9" t="s">
        <v>90</v>
      </c>
      <c r="C16" s="11" t="s">
        <v>88</v>
      </c>
      <c r="D16" s="3"/>
      <c r="E16" s="3"/>
      <c r="F16" s="4">
        <f t="shared" si="4"/>
        <v>0</v>
      </c>
      <c r="G16" s="3"/>
      <c r="H16" s="3"/>
      <c r="I16" s="4"/>
      <c r="J16" s="5">
        <f t="shared" si="6"/>
        <v>0</v>
      </c>
    </row>
    <row r="17" spans="1:13" ht="40.9" customHeight="1" x14ac:dyDescent="0.25">
      <c r="A17" s="24" t="s">
        <v>91</v>
      </c>
      <c r="B17" s="9" t="s">
        <v>91</v>
      </c>
      <c r="C17" s="11" t="s">
        <v>93</v>
      </c>
      <c r="D17" s="3"/>
      <c r="E17" s="3"/>
      <c r="F17" s="4">
        <f t="shared" si="4"/>
        <v>0</v>
      </c>
      <c r="G17" s="3"/>
      <c r="H17" s="3"/>
      <c r="I17" s="4"/>
      <c r="J17" s="5">
        <f t="shared" si="6"/>
        <v>0</v>
      </c>
    </row>
    <row r="18" spans="1:13" ht="58.9" customHeight="1" x14ac:dyDescent="0.25">
      <c r="A18" s="24" t="s">
        <v>92</v>
      </c>
      <c r="B18" s="9" t="s">
        <v>92</v>
      </c>
      <c r="C18" s="11" t="s">
        <v>94</v>
      </c>
      <c r="D18" s="3"/>
      <c r="E18" s="3"/>
      <c r="F18" s="4">
        <f t="shared" si="4"/>
        <v>0</v>
      </c>
      <c r="G18" s="3"/>
      <c r="H18" s="3"/>
      <c r="I18" s="4"/>
      <c r="J18" s="5">
        <f t="shared" si="6"/>
        <v>0</v>
      </c>
    </row>
    <row r="19" spans="1:13" ht="48.6" customHeight="1" x14ac:dyDescent="0.25">
      <c r="A19" s="24" t="s">
        <v>96</v>
      </c>
      <c r="B19" s="9"/>
      <c r="C19" s="90" t="s">
        <v>95</v>
      </c>
      <c r="D19" s="3"/>
      <c r="E19" s="3"/>
      <c r="F19" s="4">
        <f t="shared" si="4"/>
        <v>0</v>
      </c>
      <c r="G19" s="3"/>
      <c r="H19" s="3"/>
      <c r="I19" s="4">
        <f t="shared" si="5"/>
        <v>0</v>
      </c>
      <c r="J19" s="97">
        <f t="shared" si="6"/>
        <v>0</v>
      </c>
    </row>
    <row r="20" spans="1:13" ht="73.900000000000006" customHeight="1" x14ac:dyDescent="0.25">
      <c r="A20" s="24" t="s">
        <v>97</v>
      </c>
      <c r="B20" s="9" t="s">
        <v>104</v>
      </c>
      <c r="C20" s="90" t="s">
        <v>98</v>
      </c>
      <c r="D20" s="3"/>
      <c r="E20" s="3"/>
      <c r="F20" s="4">
        <f t="shared" si="4"/>
        <v>0</v>
      </c>
      <c r="G20" s="3"/>
      <c r="H20" s="3"/>
      <c r="I20" s="94">
        <f t="shared" si="5"/>
        <v>0</v>
      </c>
      <c r="J20" s="4">
        <f t="shared" si="6"/>
        <v>0</v>
      </c>
      <c r="K20" s="95"/>
      <c r="L20" s="15"/>
      <c r="M20" s="99"/>
    </row>
    <row r="21" spans="1:13" ht="24" customHeight="1" x14ac:dyDescent="0.25">
      <c r="A21" s="24"/>
      <c r="B21" s="19"/>
      <c r="C21" s="91" t="s">
        <v>101</v>
      </c>
      <c r="D21" s="92">
        <f t="shared" ref="D21" si="7">SUM(D13)</f>
        <v>0</v>
      </c>
      <c r="E21" s="92">
        <f t="shared" ref="E21" si="8">SUM(D21)</f>
        <v>0</v>
      </c>
      <c r="F21" s="92">
        <f t="shared" ref="F21:J21" si="9">SUM(F19:F20)</f>
        <v>0</v>
      </c>
      <c r="G21" s="92">
        <f t="shared" ref="G21" si="10">SUM(F21)</f>
        <v>0</v>
      </c>
      <c r="H21" s="92">
        <f t="shared" ref="H21" si="11">SUM(G21)</f>
        <v>0</v>
      </c>
      <c r="I21" s="92">
        <f t="shared" si="9"/>
        <v>0</v>
      </c>
      <c r="J21" s="98">
        <f t="shared" si="9"/>
        <v>0</v>
      </c>
      <c r="K21" s="96" t="str">
        <f>IF(F21&lt;=15%*(F8+F11+F13+F14+F15+F16+F17+F18+F25),"OK","NO")</f>
        <v>OK</v>
      </c>
      <c r="L21" s="15"/>
      <c r="M21" s="100" t="s">
        <v>110</v>
      </c>
    </row>
    <row r="22" spans="1:13" ht="19.899999999999999" customHeight="1" x14ac:dyDescent="0.25">
      <c r="A22" s="23"/>
      <c r="B22" s="19"/>
      <c r="C22" s="6" t="s">
        <v>100</v>
      </c>
      <c r="D22" s="7">
        <f>D13+D14+D15+D16+D17+D18+D21</f>
        <v>0</v>
      </c>
      <c r="E22" s="7">
        <f t="shared" ref="E22:J22" si="12">E13+E14+E15+E16+E17+E18+E21</f>
        <v>0</v>
      </c>
      <c r="F22" s="7">
        <f t="shared" si="12"/>
        <v>0</v>
      </c>
      <c r="G22" s="7">
        <f t="shared" si="12"/>
        <v>0</v>
      </c>
      <c r="H22" s="7">
        <f t="shared" si="12"/>
        <v>0</v>
      </c>
      <c r="I22" s="7">
        <f t="shared" si="12"/>
        <v>0</v>
      </c>
      <c r="J22" s="7">
        <f t="shared" si="12"/>
        <v>0</v>
      </c>
    </row>
    <row r="23" spans="1:13" x14ac:dyDescent="0.25">
      <c r="A23" s="20" t="s">
        <v>22</v>
      </c>
      <c r="B23" s="1"/>
      <c r="C23" s="158" t="s">
        <v>23</v>
      </c>
      <c r="D23" s="159"/>
      <c r="E23" s="159"/>
      <c r="F23" s="159"/>
      <c r="G23" s="159"/>
      <c r="H23" s="159"/>
      <c r="I23" s="159"/>
      <c r="J23" s="160"/>
    </row>
    <row r="24" spans="1:13" ht="16.149999999999999" customHeight="1" x14ac:dyDescent="0.25">
      <c r="A24" s="23" t="s">
        <v>24</v>
      </c>
      <c r="B24" s="9"/>
      <c r="C24" s="11" t="s">
        <v>25</v>
      </c>
      <c r="D24" s="12">
        <f>SUM(D25:D26)</f>
        <v>0</v>
      </c>
      <c r="E24" s="12">
        <f t="shared" ref="E24:J24" si="13">SUM(E25:E26)</f>
        <v>0</v>
      </c>
      <c r="F24" s="4">
        <f t="shared" si="13"/>
        <v>0</v>
      </c>
      <c r="G24" s="12">
        <f t="shared" si="13"/>
        <v>0</v>
      </c>
      <c r="H24" s="12">
        <f t="shared" si="13"/>
        <v>0</v>
      </c>
      <c r="I24" s="4">
        <f t="shared" si="13"/>
        <v>0</v>
      </c>
      <c r="J24" s="5">
        <f t="shared" si="13"/>
        <v>0</v>
      </c>
    </row>
    <row r="25" spans="1:13" ht="30" customHeight="1" x14ac:dyDescent="0.25">
      <c r="A25" s="25" t="s">
        <v>26</v>
      </c>
      <c r="B25" s="13" t="s">
        <v>105</v>
      </c>
      <c r="C25" s="11" t="s">
        <v>27</v>
      </c>
      <c r="D25" s="3"/>
      <c r="E25" s="3"/>
      <c r="F25" s="4">
        <f t="shared" ref="F25:F26" si="14">D25+E25</f>
        <v>0</v>
      </c>
      <c r="G25" s="3"/>
      <c r="H25" s="3"/>
      <c r="I25" s="4">
        <f t="shared" ref="I25:I26" si="15">G25+H25</f>
        <v>0</v>
      </c>
      <c r="J25" s="5">
        <f t="shared" ref="J25:J26" si="16">F25+I25</f>
        <v>0</v>
      </c>
    </row>
    <row r="26" spans="1:13" ht="21.6" customHeight="1" x14ac:dyDescent="0.25">
      <c r="A26" s="25" t="s">
        <v>28</v>
      </c>
      <c r="B26" s="13" t="s">
        <v>106</v>
      </c>
      <c r="C26" s="11" t="s">
        <v>29</v>
      </c>
      <c r="D26" s="3"/>
      <c r="E26" s="3"/>
      <c r="F26" s="4">
        <f t="shared" si="14"/>
        <v>0</v>
      </c>
      <c r="G26" s="3"/>
      <c r="H26" s="3"/>
      <c r="I26" s="4">
        <f t="shared" si="15"/>
        <v>0</v>
      </c>
      <c r="J26" s="5">
        <f t="shared" si="16"/>
        <v>0</v>
      </c>
    </row>
    <row r="27" spans="1:13" ht="21.6" customHeight="1" x14ac:dyDescent="0.25">
      <c r="A27" s="26" t="s">
        <v>30</v>
      </c>
      <c r="B27" s="14" t="s">
        <v>30</v>
      </c>
      <c r="C27" s="27" t="s">
        <v>31</v>
      </c>
      <c r="D27" s="3"/>
      <c r="E27" s="3"/>
      <c r="F27" s="4">
        <f>D27+E27</f>
        <v>0</v>
      </c>
      <c r="G27" s="3"/>
      <c r="H27" s="3"/>
      <c r="I27" s="4">
        <f>G27+H27</f>
        <v>0</v>
      </c>
      <c r="J27" s="5">
        <f>F27+I27</f>
        <v>0</v>
      </c>
    </row>
    <row r="28" spans="1:13" ht="23.45" customHeight="1" thickBot="1" x14ac:dyDescent="0.3">
      <c r="A28" s="34"/>
      <c r="B28" s="35"/>
      <c r="C28" s="36" t="s">
        <v>100</v>
      </c>
      <c r="D28" s="37">
        <f>D24+D27</f>
        <v>0</v>
      </c>
      <c r="E28" s="38">
        <f t="shared" ref="E28:J28" si="17">E24+E27</f>
        <v>0</v>
      </c>
      <c r="F28" s="38">
        <f t="shared" si="17"/>
        <v>0</v>
      </c>
      <c r="G28" s="38">
        <f t="shared" si="17"/>
        <v>0</v>
      </c>
      <c r="H28" s="38">
        <f t="shared" si="17"/>
        <v>0</v>
      </c>
      <c r="I28" s="38">
        <f t="shared" si="17"/>
        <v>0</v>
      </c>
      <c r="J28" s="39">
        <f t="shared" si="17"/>
        <v>0</v>
      </c>
    </row>
    <row r="29" spans="1:13" ht="23.45" customHeight="1" thickBot="1" x14ac:dyDescent="0.3">
      <c r="A29" s="28"/>
      <c r="B29" s="161" t="s">
        <v>38</v>
      </c>
      <c r="C29" s="134"/>
      <c r="D29" s="29">
        <f>D8+D11+D22+D25</f>
        <v>0</v>
      </c>
      <c r="E29" s="29">
        <f t="shared" ref="E29:F29" si="18">E8+E11+E22+E25</f>
        <v>0</v>
      </c>
      <c r="F29" s="29">
        <f t="shared" si="18"/>
        <v>0</v>
      </c>
      <c r="G29" s="135"/>
      <c r="H29" s="136"/>
      <c r="I29" s="136"/>
      <c r="J29" s="137"/>
    </row>
    <row r="30" spans="1:13" ht="23.45" customHeight="1" thickBot="1" x14ac:dyDescent="0.3">
      <c r="A30" s="43"/>
      <c r="B30" s="162" t="s">
        <v>33</v>
      </c>
      <c r="C30" s="138"/>
      <c r="D30" s="44">
        <f>D8+D11+D22+D28</f>
        <v>0</v>
      </c>
      <c r="E30" s="44">
        <f t="shared" ref="E30:J30" si="19">E8+E11+E22+E28</f>
        <v>0</v>
      </c>
      <c r="F30" s="44">
        <f t="shared" si="19"/>
        <v>0</v>
      </c>
      <c r="G30" s="44">
        <f t="shared" si="19"/>
        <v>0</v>
      </c>
      <c r="H30" s="44">
        <f t="shared" si="19"/>
        <v>0</v>
      </c>
      <c r="I30" s="44">
        <f t="shared" si="19"/>
        <v>0</v>
      </c>
      <c r="J30" s="44">
        <f t="shared" si="19"/>
        <v>0</v>
      </c>
    </row>
    <row r="31" spans="1:13" ht="23.45" customHeight="1" thickBot="1" x14ac:dyDescent="0.3">
      <c r="A31" s="45"/>
      <c r="B31" s="163" t="s">
        <v>40</v>
      </c>
      <c r="C31" s="130"/>
      <c r="D31" s="131"/>
      <c r="E31" s="132"/>
      <c r="F31" s="132"/>
      <c r="G31" s="132"/>
      <c r="H31" s="132"/>
      <c r="I31" s="132"/>
      <c r="J31" s="133"/>
    </row>
    <row r="32" spans="1:13" ht="30.6" customHeight="1" thickBot="1" x14ac:dyDescent="0.3">
      <c r="A32" s="40"/>
      <c r="B32" s="152" t="s">
        <v>41</v>
      </c>
      <c r="C32" s="126"/>
      <c r="D32" s="41">
        <f>D30*0.07</f>
        <v>0</v>
      </c>
      <c r="E32" s="41">
        <f t="shared" ref="E32:F32" si="20">E30*0.07</f>
        <v>0</v>
      </c>
      <c r="F32" s="42">
        <f t="shared" si="20"/>
        <v>0</v>
      </c>
      <c r="G32" s="127"/>
      <c r="H32" s="128"/>
      <c r="I32" s="128"/>
      <c r="J32" s="129"/>
    </row>
    <row r="33" spans="1:10" ht="22.9" customHeight="1" thickBot="1" x14ac:dyDescent="0.3">
      <c r="A33" s="16"/>
      <c r="B33" s="153" t="s">
        <v>32</v>
      </c>
      <c r="C33" s="154"/>
      <c r="D33" s="16">
        <f>D30+D32</f>
        <v>0</v>
      </c>
      <c r="E33" s="16">
        <f t="shared" ref="E33:F33" si="21">E30+E32</f>
        <v>0</v>
      </c>
      <c r="F33" s="16">
        <f t="shared" si="21"/>
        <v>0</v>
      </c>
      <c r="G33" s="16">
        <f>G30</f>
        <v>0</v>
      </c>
      <c r="H33" s="16">
        <f t="shared" ref="H33:J33" si="22">H30</f>
        <v>0</v>
      </c>
      <c r="I33" s="16">
        <f t="shared" si="22"/>
        <v>0</v>
      </c>
      <c r="J33" s="16">
        <f t="shared" si="22"/>
        <v>0</v>
      </c>
    </row>
  </sheetData>
  <mergeCells count="22">
    <mergeCell ref="B33:C33"/>
    <mergeCell ref="A1:A2"/>
    <mergeCell ref="C1:C2"/>
    <mergeCell ref="D1:E1"/>
    <mergeCell ref="F1:F2"/>
    <mergeCell ref="D31:J31"/>
    <mergeCell ref="G1:H1"/>
    <mergeCell ref="G32:J32"/>
    <mergeCell ref="B1:B2"/>
    <mergeCell ref="B32:C32"/>
    <mergeCell ref="B3:C3"/>
    <mergeCell ref="J1:J2"/>
    <mergeCell ref="C4:J4"/>
    <mergeCell ref="C9:J9"/>
    <mergeCell ref="C12:J12"/>
    <mergeCell ref="C23:J23"/>
    <mergeCell ref="B31:C31"/>
    <mergeCell ref="D3:J3"/>
    <mergeCell ref="I1:I2"/>
    <mergeCell ref="G29:J29"/>
    <mergeCell ref="B29:C29"/>
    <mergeCell ref="B30:C30"/>
  </mergeCells>
  <phoneticPr fontId="12" type="noConversion"/>
  <conditionalFormatting sqref="K20:K21">
    <cfRule type="containsText" dxfId="1" priority="1" operator="containsText" text="OK">
      <formula>NOT(ISERROR(SEARCH("OK",K20)))</formula>
    </cfRule>
    <cfRule type="containsText" dxfId="0" priority="2" operator="containsText" text="NO">
      <formula>NOT(ISERROR(SEARCH("NO",K20)))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6F56E-49E0-4993-8B15-DFAD6C1F9470}">
  <dimension ref="B2:K34"/>
  <sheetViews>
    <sheetView workbookViewId="0">
      <selection activeCell="O21" sqref="O21"/>
    </sheetView>
  </sheetViews>
  <sheetFormatPr defaultRowHeight="15" x14ac:dyDescent="0.25"/>
  <cols>
    <col min="2" max="2" width="7.85546875" customWidth="1"/>
    <col min="3" max="3" width="20.5703125" customWidth="1"/>
    <col min="6" max="6" width="12.140625" customWidth="1"/>
    <col min="7" max="7" width="14.42578125" customWidth="1"/>
    <col min="8" max="8" width="14.5703125" customWidth="1"/>
    <col min="9" max="9" width="14.28515625" customWidth="1"/>
    <col min="10" max="10" width="13.28515625" customWidth="1"/>
    <col min="11" max="11" width="14.5703125" customWidth="1"/>
  </cols>
  <sheetData>
    <row r="2" spans="2:11" ht="18.75" x14ac:dyDescent="0.3">
      <c r="B2" s="171" t="s">
        <v>113</v>
      </c>
      <c r="C2" s="171"/>
      <c r="D2" s="171"/>
      <c r="E2" s="171"/>
      <c r="F2" s="171"/>
      <c r="G2" s="171"/>
      <c r="H2" s="171"/>
      <c r="I2" s="171"/>
      <c r="J2" s="171"/>
      <c r="K2" s="171"/>
    </row>
    <row r="3" spans="2:11" x14ac:dyDescent="0.25">
      <c r="B3" s="46"/>
      <c r="C3" s="46"/>
      <c r="D3" s="46"/>
      <c r="E3" s="46"/>
      <c r="F3" s="46"/>
      <c r="G3" s="46"/>
      <c r="H3" s="46"/>
      <c r="I3" s="46"/>
      <c r="J3" s="46"/>
      <c r="K3" s="46"/>
    </row>
    <row r="4" spans="2:11" ht="46.15" customHeight="1" x14ac:dyDescent="0.25">
      <c r="B4" s="47" t="s">
        <v>42</v>
      </c>
      <c r="C4" s="47" t="s">
        <v>43</v>
      </c>
      <c r="D4" s="47" t="s">
        <v>44</v>
      </c>
      <c r="E4" s="47" t="s">
        <v>45</v>
      </c>
      <c r="F4" s="47" t="s">
        <v>46</v>
      </c>
      <c r="G4" s="47" t="s">
        <v>47</v>
      </c>
      <c r="H4" s="47" t="s">
        <v>48</v>
      </c>
      <c r="I4" s="47" t="s">
        <v>49</v>
      </c>
      <c r="J4" s="47" t="s">
        <v>50</v>
      </c>
      <c r="K4" s="47" t="s">
        <v>51</v>
      </c>
    </row>
    <row r="5" spans="2:11" x14ac:dyDescent="0.25">
      <c r="B5" s="48" t="s">
        <v>52</v>
      </c>
      <c r="C5" s="48" t="s">
        <v>53</v>
      </c>
      <c r="D5" s="48" t="s">
        <v>54</v>
      </c>
      <c r="E5" s="48" t="s">
        <v>55</v>
      </c>
      <c r="F5" s="48" t="s">
        <v>56</v>
      </c>
      <c r="G5" s="48" t="s">
        <v>57</v>
      </c>
      <c r="H5" s="48" t="s">
        <v>58</v>
      </c>
      <c r="I5" s="48" t="s">
        <v>59</v>
      </c>
      <c r="J5" s="48" t="s">
        <v>60</v>
      </c>
      <c r="K5" s="48" t="s">
        <v>61</v>
      </c>
    </row>
    <row r="6" spans="2:11" x14ac:dyDescent="0.25">
      <c r="B6" s="172" t="s">
        <v>62</v>
      </c>
      <c r="C6" s="173"/>
      <c r="D6" s="173"/>
      <c r="E6" s="173"/>
      <c r="F6" s="173"/>
      <c r="G6" s="173"/>
      <c r="H6" s="173"/>
      <c r="I6" s="173"/>
      <c r="J6" s="173"/>
      <c r="K6" s="174"/>
    </row>
    <row r="7" spans="2:11" x14ac:dyDescent="0.25">
      <c r="B7" s="49">
        <v>1</v>
      </c>
      <c r="C7" s="175" t="s">
        <v>63</v>
      </c>
      <c r="D7" s="176"/>
      <c r="E7" s="176"/>
      <c r="F7" s="176"/>
      <c r="G7" s="176"/>
      <c r="H7" s="176"/>
      <c r="I7" s="176"/>
      <c r="J7" s="176"/>
      <c r="K7" s="177"/>
    </row>
    <row r="8" spans="2:11" ht="17.45" customHeight="1" x14ac:dyDescent="0.25">
      <c r="B8" s="50" t="s">
        <v>64</v>
      </c>
      <c r="C8" s="178" t="s">
        <v>65</v>
      </c>
      <c r="D8" s="179"/>
      <c r="E8" s="179"/>
      <c r="F8" s="179"/>
      <c r="G8" s="179"/>
      <c r="H8" s="179"/>
      <c r="I8" s="179"/>
      <c r="J8" s="179"/>
      <c r="K8" s="180"/>
    </row>
    <row r="9" spans="2:11" x14ac:dyDescent="0.25">
      <c r="B9" s="189" t="s">
        <v>70</v>
      </c>
      <c r="C9" s="190"/>
      <c r="D9" s="51"/>
      <c r="E9" s="51"/>
      <c r="F9" s="51"/>
      <c r="G9" s="51"/>
      <c r="H9" s="52"/>
      <c r="I9" s="52"/>
      <c r="J9" s="52"/>
      <c r="K9" s="53"/>
    </row>
    <row r="10" spans="2:11" x14ac:dyDescent="0.25">
      <c r="B10" s="54"/>
      <c r="C10" s="55" t="s">
        <v>66</v>
      </c>
      <c r="D10" s="51"/>
      <c r="E10" s="51"/>
      <c r="F10" s="51"/>
      <c r="G10" s="51"/>
      <c r="H10" s="52"/>
      <c r="I10" s="52"/>
      <c r="J10" s="52"/>
      <c r="K10" s="53"/>
    </row>
    <row r="11" spans="2:11" ht="27.6" customHeight="1" x14ac:dyDescent="0.25">
      <c r="B11" s="56"/>
      <c r="C11" s="181" t="s">
        <v>67</v>
      </c>
      <c r="D11" s="181"/>
      <c r="E11" s="181"/>
      <c r="F11" s="181"/>
      <c r="G11" s="182"/>
      <c r="H11" s="57"/>
      <c r="I11" s="57"/>
      <c r="J11" s="57"/>
      <c r="K11" s="58"/>
    </row>
    <row r="12" spans="2:11" x14ac:dyDescent="0.25">
      <c r="B12" s="170" t="s">
        <v>5</v>
      </c>
      <c r="C12" s="170"/>
      <c r="D12" s="170"/>
      <c r="E12" s="170"/>
      <c r="F12" s="54" t="s">
        <v>68</v>
      </c>
      <c r="G12" s="59"/>
      <c r="H12" s="59"/>
      <c r="I12" s="59"/>
      <c r="J12" s="60" t="s">
        <v>68</v>
      </c>
      <c r="K12" s="60" t="s">
        <v>68</v>
      </c>
    </row>
    <row r="13" spans="2:11" x14ac:dyDescent="0.25">
      <c r="B13" s="61" t="s">
        <v>69</v>
      </c>
      <c r="C13" s="178" t="s">
        <v>107</v>
      </c>
      <c r="D13" s="183"/>
      <c r="E13" s="183"/>
      <c r="F13" s="183"/>
      <c r="G13" s="183"/>
      <c r="H13" s="183"/>
      <c r="I13" s="183"/>
      <c r="J13" s="183"/>
      <c r="K13" s="184"/>
    </row>
    <row r="14" spans="2:11" ht="30.6" customHeight="1" x14ac:dyDescent="0.25">
      <c r="B14" s="191" t="s">
        <v>109</v>
      </c>
      <c r="C14" s="192"/>
      <c r="D14" s="51"/>
      <c r="E14" s="51"/>
      <c r="F14" s="51"/>
      <c r="G14" s="51"/>
      <c r="H14" s="52"/>
      <c r="I14" s="52"/>
      <c r="J14" s="52"/>
      <c r="K14" s="53"/>
    </row>
    <row r="15" spans="2:11" x14ac:dyDescent="0.25">
      <c r="B15" s="56"/>
      <c r="C15" s="63" t="s">
        <v>71</v>
      </c>
      <c r="D15" s="51"/>
      <c r="E15" s="51"/>
      <c r="F15" s="51"/>
      <c r="G15" s="51"/>
      <c r="H15" s="52"/>
      <c r="I15" s="52"/>
      <c r="J15" s="52"/>
      <c r="K15" s="53"/>
    </row>
    <row r="16" spans="2:11" x14ac:dyDescent="0.25">
      <c r="B16" s="170" t="s">
        <v>5</v>
      </c>
      <c r="C16" s="170"/>
      <c r="D16" s="170"/>
      <c r="E16" s="170"/>
      <c r="F16" s="54" t="s">
        <v>68</v>
      </c>
      <c r="G16" s="59"/>
      <c r="H16" s="59"/>
      <c r="I16" s="59"/>
      <c r="J16" s="60" t="s">
        <v>68</v>
      </c>
      <c r="K16" s="60" t="s">
        <v>68</v>
      </c>
    </row>
    <row r="17" spans="2:11" x14ac:dyDescent="0.25">
      <c r="B17" s="64">
        <v>2</v>
      </c>
      <c r="C17" s="185" t="s">
        <v>72</v>
      </c>
      <c r="D17" s="186"/>
      <c r="E17" s="186"/>
      <c r="F17" s="186"/>
      <c r="G17" s="186"/>
      <c r="H17" s="186"/>
      <c r="I17" s="186"/>
      <c r="J17" s="186"/>
      <c r="K17" s="187"/>
    </row>
    <row r="18" spans="2:11" x14ac:dyDescent="0.25">
      <c r="B18" s="50" t="s">
        <v>73</v>
      </c>
      <c r="C18" s="178" t="s">
        <v>74</v>
      </c>
      <c r="D18" s="183"/>
      <c r="E18" s="183"/>
      <c r="F18" s="183"/>
      <c r="G18" s="183"/>
      <c r="H18" s="183"/>
      <c r="I18" s="183"/>
      <c r="J18" s="183"/>
      <c r="K18" s="184"/>
    </row>
    <row r="19" spans="2:11" x14ac:dyDescent="0.25">
      <c r="B19" s="193" t="s">
        <v>75</v>
      </c>
      <c r="C19" s="194"/>
      <c r="D19" s="51"/>
      <c r="E19" s="51"/>
      <c r="F19" s="51"/>
      <c r="G19" s="51"/>
      <c r="H19" s="52"/>
      <c r="I19" s="52"/>
      <c r="J19" s="52"/>
      <c r="K19" s="53"/>
    </row>
    <row r="20" spans="2:11" x14ac:dyDescent="0.25">
      <c r="B20" s="56"/>
      <c r="C20" s="63" t="s">
        <v>76</v>
      </c>
      <c r="D20" s="51"/>
      <c r="E20" s="51"/>
      <c r="F20" s="51"/>
      <c r="G20" s="51"/>
      <c r="H20" s="52"/>
      <c r="I20" s="52"/>
      <c r="J20" s="52"/>
      <c r="K20" s="53"/>
    </row>
    <row r="21" spans="2:11" ht="46.15" customHeight="1" x14ac:dyDescent="0.25">
      <c r="B21" s="56"/>
      <c r="C21" s="188" t="s">
        <v>77</v>
      </c>
      <c r="D21" s="181"/>
      <c r="E21" s="181"/>
      <c r="F21" s="181"/>
      <c r="G21" s="182"/>
      <c r="H21" s="57"/>
      <c r="I21" s="57"/>
      <c r="J21" s="57"/>
      <c r="K21" s="65"/>
    </row>
    <row r="22" spans="2:11" x14ac:dyDescent="0.25">
      <c r="B22" s="170" t="s">
        <v>5</v>
      </c>
      <c r="C22" s="170"/>
      <c r="D22" s="170"/>
      <c r="E22" s="170"/>
      <c r="F22" s="60" t="s">
        <v>68</v>
      </c>
      <c r="G22" s="51"/>
      <c r="H22" s="59"/>
      <c r="I22" s="59"/>
      <c r="J22" s="60" t="s">
        <v>68</v>
      </c>
      <c r="K22" s="60" t="s">
        <v>68</v>
      </c>
    </row>
    <row r="23" spans="2:11" x14ac:dyDescent="0.25">
      <c r="B23" s="61" t="s">
        <v>78</v>
      </c>
      <c r="C23" s="178" t="s">
        <v>108</v>
      </c>
      <c r="D23" s="183"/>
      <c r="E23" s="183"/>
      <c r="F23" s="183"/>
      <c r="G23" s="183"/>
      <c r="H23" s="183"/>
      <c r="I23" s="183"/>
      <c r="J23" s="183"/>
      <c r="K23" s="184"/>
    </row>
    <row r="24" spans="2:11" x14ac:dyDescent="0.25">
      <c r="B24" s="209" t="s">
        <v>79</v>
      </c>
      <c r="C24" s="190"/>
      <c r="D24" s="51"/>
      <c r="E24" s="51"/>
      <c r="F24" s="51"/>
      <c r="G24" s="51"/>
      <c r="H24" s="52"/>
      <c r="I24" s="52"/>
      <c r="J24" s="93"/>
      <c r="K24" s="53"/>
    </row>
    <row r="25" spans="2:11" x14ac:dyDescent="0.25">
      <c r="B25" s="56"/>
      <c r="C25" s="62" t="s">
        <v>76</v>
      </c>
      <c r="D25" s="51"/>
      <c r="E25" s="51"/>
      <c r="F25" s="51"/>
      <c r="G25" s="51"/>
      <c r="H25" s="52"/>
      <c r="I25" s="52"/>
      <c r="J25" s="52"/>
      <c r="K25" s="53"/>
    </row>
    <row r="26" spans="2:11" x14ac:dyDescent="0.25">
      <c r="B26" s="66"/>
      <c r="C26" s="198" t="s">
        <v>80</v>
      </c>
      <c r="D26" s="199"/>
      <c r="E26" s="199"/>
      <c r="F26" s="199"/>
      <c r="G26" s="199"/>
      <c r="H26" s="199"/>
      <c r="I26" s="199"/>
      <c r="J26" s="199"/>
      <c r="K26" s="200"/>
    </row>
    <row r="27" spans="2:11" x14ac:dyDescent="0.25">
      <c r="B27" s="170" t="s">
        <v>5</v>
      </c>
      <c r="C27" s="170"/>
      <c r="D27" s="170"/>
      <c r="E27" s="170"/>
      <c r="F27" s="60" t="s">
        <v>68</v>
      </c>
      <c r="G27" s="51"/>
      <c r="H27" s="59"/>
      <c r="I27" s="59"/>
      <c r="J27" s="60" t="s">
        <v>68</v>
      </c>
      <c r="K27" s="60" t="s">
        <v>68</v>
      </c>
    </row>
    <row r="28" spans="2:11" x14ac:dyDescent="0.25">
      <c r="B28" s="67">
        <v>3</v>
      </c>
      <c r="C28" s="201" t="s">
        <v>81</v>
      </c>
      <c r="D28" s="201"/>
      <c r="E28" s="202"/>
      <c r="F28" s="68" t="s">
        <v>68</v>
      </c>
      <c r="G28" s="69"/>
      <c r="H28" s="69"/>
      <c r="I28" s="69"/>
      <c r="J28" s="70" t="s">
        <v>68</v>
      </c>
      <c r="K28" s="71" t="s">
        <v>68</v>
      </c>
    </row>
    <row r="29" spans="2:11" x14ac:dyDescent="0.25">
      <c r="B29" s="72"/>
      <c r="C29" s="203" t="s">
        <v>82</v>
      </c>
      <c r="D29" s="204"/>
      <c r="E29" s="204"/>
      <c r="F29" s="204"/>
      <c r="G29" s="205"/>
      <c r="H29" s="205"/>
      <c r="I29" s="205"/>
      <c r="J29" s="205"/>
      <c r="K29" s="206"/>
    </row>
    <row r="30" spans="2:11" x14ac:dyDescent="0.25">
      <c r="B30" s="67">
        <v>4</v>
      </c>
      <c r="C30" s="207" t="s">
        <v>83</v>
      </c>
      <c r="D30" s="207"/>
      <c r="E30" s="208"/>
      <c r="F30" s="60" t="s">
        <v>68</v>
      </c>
      <c r="G30" s="73">
        <f>SUM(H30:I30)</f>
        <v>0</v>
      </c>
      <c r="H30" s="74">
        <f>7%*H28</f>
        <v>0</v>
      </c>
      <c r="I30" s="75"/>
      <c r="J30" s="76" t="s">
        <v>68</v>
      </c>
      <c r="K30" s="77" t="s">
        <v>68</v>
      </c>
    </row>
    <row r="31" spans="2:11" x14ac:dyDescent="0.25">
      <c r="B31" s="78">
        <v>5</v>
      </c>
      <c r="C31" s="195" t="s">
        <v>84</v>
      </c>
      <c r="D31" s="196"/>
      <c r="E31" s="196"/>
      <c r="F31" s="79" t="s">
        <v>68</v>
      </c>
      <c r="G31" s="80">
        <f>G28+G30</f>
        <v>0</v>
      </c>
      <c r="H31" s="81">
        <f>H28+H30</f>
        <v>0</v>
      </c>
      <c r="I31" s="81">
        <f>I28+I30</f>
        <v>0</v>
      </c>
      <c r="J31" s="74" t="s">
        <v>68</v>
      </c>
      <c r="K31" s="82" t="s">
        <v>68</v>
      </c>
    </row>
    <row r="32" spans="2:11" x14ac:dyDescent="0.25">
      <c r="B32" s="83"/>
      <c r="C32" s="83" t="s">
        <v>85</v>
      </c>
      <c r="D32" s="84"/>
      <c r="E32" s="84"/>
      <c r="F32" s="85"/>
      <c r="G32" s="86"/>
      <c r="H32" s="87"/>
      <c r="I32" s="87"/>
      <c r="J32" s="87"/>
      <c r="K32" s="88"/>
    </row>
    <row r="33" spans="2:11" x14ac:dyDescent="0.25">
      <c r="B33" s="46"/>
      <c r="C33" s="89"/>
      <c r="D33" s="46"/>
      <c r="E33" s="46"/>
      <c r="F33" s="46"/>
      <c r="G33" s="46"/>
      <c r="H33" s="46"/>
      <c r="I33" s="46"/>
      <c r="J33" s="46"/>
      <c r="K33" s="46"/>
    </row>
    <row r="34" spans="2:11" ht="115.9" customHeight="1" x14ac:dyDescent="0.25">
      <c r="B34" s="197" t="s">
        <v>112</v>
      </c>
      <c r="C34" s="197"/>
      <c r="D34" s="197"/>
      <c r="E34" s="197"/>
      <c r="F34" s="197"/>
      <c r="G34" s="197"/>
      <c r="H34" s="197"/>
      <c r="I34" s="197"/>
      <c r="J34" s="197"/>
      <c r="K34" s="197"/>
    </row>
  </sheetData>
  <mergeCells count="24">
    <mergeCell ref="C31:E31"/>
    <mergeCell ref="B34:K34"/>
    <mergeCell ref="C23:K23"/>
    <mergeCell ref="C26:K26"/>
    <mergeCell ref="B27:E27"/>
    <mergeCell ref="C28:E28"/>
    <mergeCell ref="C29:K29"/>
    <mergeCell ref="C30:E30"/>
    <mergeCell ref="B24:C24"/>
    <mergeCell ref="B22:E22"/>
    <mergeCell ref="B2:K2"/>
    <mergeCell ref="B6:K6"/>
    <mergeCell ref="C7:K7"/>
    <mergeCell ref="C8:K8"/>
    <mergeCell ref="C11:G11"/>
    <mergeCell ref="B12:E12"/>
    <mergeCell ref="C13:K13"/>
    <mergeCell ref="B16:E16"/>
    <mergeCell ref="C17:K17"/>
    <mergeCell ref="C18:K18"/>
    <mergeCell ref="C21:G21"/>
    <mergeCell ref="B9:C9"/>
    <mergeCell ref="B14:C14"/>
    <mergeCell ref="B19:C1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49E330-036F-4859-8E29-F3DC0379B0A4}">
  <ds:schemaRefs>
    <ds:schemaRef ds:uri="http://schemas.microsoft.com/sharepoint/v3/contenttype/forms"/>
  </ds:schemaRefs>
</ds:datastoreItem>
</file>

<file path=customXml/itemProps2.xml><?xml version="1.0" encoding="utf-8"?>
<ds:datastoreItem xmlns:ds="http://schemas.openxmlformats.org/officeDocument/2006/customXml" ds:itemID="{5165B102-F97F-4830-8FFF-123A33B5524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79A6EA67-19BE-4E58-8120-04DDCC5026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BUGET CF</vt:lpstr>
      <vt:lpstr>Buget componenta 1 </vt:lpstr>
      <vt:lpstr>Buget componenta 2</vt:lpstr>
      <vt:lpstr>Buget componenta 3</vt:lpstr>
      <vt:lpstr>Buget componenta 4</vt:lpstr>
      <vt:lpstr>Buget componenta 5</vt:lpstr>
      <vt:lpstr>Buget componenta 6</vt:lpstr>
      <vt:lpstr>Buget componenta 7</vt:lpstr>
      <vt:lpstr>Lista lucrari si echipamente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Lavinia Hopirtean</dc:creator>
  <cp:lastModifiedBy>Buz, Adrian</cp:lastModifiedBy>
  <dcterms:created xsi:type="dcterms:W3CDTF">2015-06-05T18:17:20Z</dcterms:created>
  <dcterms:modified xsi:type="dcterms:W3CDTF">2023-07-14T13:01:29Z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